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Multianual 2025" sheetId="26" r:id="rId1"/>
  </sheets>
  <definedNames>
    <definedName name="_xlnm._FilterDatabase" localSheetId="0" hidden="1">'Multianual 2025'!$A$5:$K$88</definedName>
    <definedName name="_xlnm.Print_Titles" localSheetId="0">'Multianual 2025'!$4:$5</definedName>
  </definedNames>
  <calcPr calcId="124519"/>
</workbook>
</file>

<file path=xl/calcChain.xml><?xml version="1.0" encoding="utf-8"?>
<calcChain xmlns="http://schemas.openxmlformats.org/spreadsheetml/2006/main">
  <c r="F88" i="26"/>
  <c r="G88"/>
  <c r="H88"/>
  <c r="I88"/>
  <c r="J88"/>
  <c r="K88"/>
  <c r="E88"/>
  <c r="E55" l="1"/>
  <c r="E39"/>
  <c r="E27"/>
  <c r="E10"/>
</calcChain>
</file>

<file path=xl/sharedStrings.xml><?xml version="1.0" encoding="utf-8"?>
<sst xmlns="http://schemas.openxmlformats.org/spreadsheetml/2006/main" count="172" uniqueCount="101">
  <si>
    <t>DGASPC MUREŞ</t>
  </si>
  <si>
    <t>SCJM</t>
  </si>
  <si>
    <t>Spitalul Municipal Dr. Gh. Marinescu Târnăveni</t>
  </si>
  <si>
    <t>SC COMPANIA AQUASERV SA</t>
  </si>
  <si>
    <t>ETHNIKO KENTRO EREVNAS KAI TECHNOLOGIKIS ANAPTYXIS (CERTH)</t>
  </si>
  <si>
    <t>RA AEROPORT TRANSILVANIA</t>
  </si>
  <si>
    <t>UMFST "George Emil Palade" Târgu Mureș</t>
  </si>
  <si>
    <t>PAV SNC DI CLAUDIA DI GIACOMO E ROBERTA SAGLIONE</t>
  </si>
  <si>
    <t>mii lei</t>
  </si>
  <si>
    <t>TOTAL</t>
  </si>
  <si>
    <t>Reducerea riscului de infecții nosocomiale în cadrul Spitalului Clinic Județean Mureș</t>
  </si>
  <si>
    <t>Nr. crt.</t>
  </si>
  <si>
    <t>Cadastrul drumurilor</t>
  </si>
  <si>
    <t>Reparații carosabil și podeț pe DJ134, la km 27+100-27+150 , județul Mureș - execuție</t>
  </si>
  <si>
    <t>Îmbrăcăminți asfaltice bituminoase pe DJ153G Sânger (DJ151) - Papiu Ilarian - Iclănzel (DJ152A), km 12+400 – 14+380, judeţul Mureş - execuție</t>
  </si>
  <si>
    <t>Recalibrare șanțuri în localitatea Daneș - execuție</t>
  </si>
  <si>
    <t>Reparații la pod de beton armat pe DJ151A int. DJ151- Șăulia-Band, km 0+142, județul Mureș - execuție</t>
  </si>
  <si>
    <t>Reparații la pod de beton armat pe DJ151A int. DJ151- Șăulia-Band, km 19+215, județul Mureș - execuție</t>
  </si>
  <si>
    <t>Consolidare drum și teren aferent pe un tronson din DJ135 Târgu Mureş-Măgherani-Sărăţeni – limita judeţ Harghita, comuna Măgherani - PT+ execuție</t>
  </si>
  <si>
    <t>Îmbrăcăminte bituminoasă ușoară pe DJ134 Fântânele -Vețca, jud. Mureș -  execuție</t>
  </si>
  <si>
    <t>Reparații la pod de beton pe DJ151C Zau de Câmpie - Valea Largă, km 3+259, județul Mureș - execuție</t>
  </si>
  <si>
    <t>Amenajare șanț și acostamente  în localitatea Pogăceaua, comuna Pogăceaua - execuție</t>
  </si>
  <si>
    <t>Reconfigurare șanț pe DJ142 în comuna Suplac, inclusiv rețele - execuție</t>
  </si>
  <si>
    <t>Amenajare acostamente și șanțuri pe DJ 154A, localitățile Aluniș și Lunca Mureșului, comuna Aluniș - execuție</t>
  </si>
  <si>
    <t>Reabilitarea unui tronson de drum județean  DJ142A Gănești-Băgaciu-limita județ Sibiu - faza PT</t>
  </si>
  <si>
    <t>Reparații la pod de beton pe DJ107G limita jud. Alba- Ațintiș, km 23+563, județul Mureș - execuție</t>
  </si>
  <si>
    <t>Reconfigurare dispozitive de scurgere în localitatea Glodeni - execuție</t>
  </si>
  <si>
    <t>Reparații la podet pe DJ107 peste pârâul Dâmbău, km 84+340, localitatea Adămuș, județul Mureș -execuție</t>
  </si>
  <si>
    <t>Reabilitarea și modernizarea unui tronson din drumul județean DJ 153C Reghin - Lăpușna – limita județului Harghita - faza DALI</t>
  </si>
  <si>
    <t>Lărgirea drumului județean DJ153G Sânger (DJ151) - Papiu Ilarian, km 0+000 - 9+800, judeţul Mureş - faza PT</t>
  </si>
  <si>
    <t xml:space="preserve">Reabilitare tronson de drum judeţean DJ 135 Tg. Mureş-Sărăţeni- lim. Jud. Harghita - extravilan - faza PT </t>
  </si>
  <si>
    <t>Modernizarea DJ 152A, DJ 151A şi DJ 151, Tg. Mureş (DN 15E)- Band - Şăulia-Sărmaşu - lim. jud. Bistriţa Năsăud, jud. Mureş -Etapa I - Faza PT</t>
  </si>
  <si>
    <t>Reabilitarea unui tronson de drum județean  DJ134 Fîntînele-Vețca-limita județ Harghita - faza PT (lărgire drum)</t>
  </si>
  <si>
    <t>Reparații/construire pod de beton pe DJ107 peste râul Târnava Mică, km 83+498, localitatea Adămuș, județul Mureș - faza SF</t>
  </si>
  <si>
    <t>Lărgirea unui tronson de drum judeţean DJ154E Reghin (DN15) - Solovăstru - Jabeniţa - Adrian - Gurghiu (DJ153C), Judeţul Mureş - PT</t>
  </si>
  <si>
    <t>Lărgire drum DJ153E DN15 - Bogata - PT</t>
  </si>
  <si>
    <t>Modernizarea unui tronson de drum județean  DJ135A Viforoasa-Neaua-Miercurea Nirajului-Hodoșa - int.DJ153- PT</t>
  </si>
  <si>
    <t>Demolare pod vechi și realizarea unui pod nou pe DJ107G Limită județ Alba – Ațintiș, km 22+265, județul Mureș – faza PT</t>
  </si>
  <si>
    <t>Reparații pod pe DJ151 Luduș-Sărmașu, km 18+581 - faza PT</t>
  </si>
  <si>
    <t>Reparații/construire pod de beton pe DJ107 peste râul Târnava Mică, km 83+498, localitatea Adămuș, județul Mureș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</si>
  <si>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</si>
  <si>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</si>
  <si>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Refacere 1 pod pe DJ153C (Gurghiu) (HGR 698/2019)</t>
  </si>
  <si>
    <t>Reparații la pod de beton armat pe DJ 153 la Beica de Jos, km 7+155 -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</si>
  <si>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</si>
  <si>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</si>
  <si>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</si>
  <si>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</si>
  <si>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</si>
  <si>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</si>
  <si>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Capitol</t>
  </si>
  <si>
    <t>Proiect</t>
  </si>
  <si>
    <t>LIDER PROIECT</t>
  </si>
  <si>
    <t xml:space="preserve">Total cheltuieli estimate aferente Judeţului Mureş şi instituţiilor subordonate </t>
  </si>
  <si>
    <t>COALition</t>
  </si>
  <si>
    <t>Renovare energetică a clădirii administrative a Consiliului Judeţean Mureş</t>
  </si>
  <si>
    <t>CJM (JUDEŢUL MUREŞ)</t>
  </si>
  <si>
    <t>Renovare energetică a clădirii Centrului Şcolar de Educaţie Incluzivă nr. 3 Reghin</t>
  </si>
  <si>
    <t>Dotarea cu mobilier, materiale didactice și echipamente digitale a Centrelor școlare pentru educație incluzivă si CJRAE din județul Mureș</t>
  </si>
  <si>
    <t>Achiziția microbuzelor electrice pentru elevi pentru unitățile de învățământ preuniversitar care funcționează în localitățile eligibile din județul Mureș</t>
  </si>
  <si>
    <t>Dotarea Ambulatoriului integrat al Spitalului Clinic Județean Mureș</t>
  </si>
  <si>
    <t>Dezvoltarea infrastructurii Unităţii de Asistenţă Medicală Ambulatorie din cadrul Spitalului Municipal Dr. Gheorghe Marinescu Târnăveni</t>
  </si>
  <si>
    <t>Reabilitarea Muzeului de Ştiinţele Naturii Târgu Mureş</t>
  </si>
  <si>
    <t>Renovare energetică a clădirii administrative a Muzeului Judeţean Mureş</t>
  </si>
  <si>
    <t>Dezvoltarea parcului arheologic de la Călugăreni, comuna Eremitu, judeţul Mureş</t>
  </si>
  <si>
    <t>Implementarea a 3.000 km de trasee cicloturistice la nivel național</t>
  </si>
  <si>
    <t>JUDEȚUL SUCEAVA</t>
  </si>
  <si>
    <t>Paşi spre Viitor</t>
  </si>
  <si>
    <t>Proiectul regional de dezvoltare a infrastructurii de apă și apă uzată din județul Mureș în perioada 2014- 2020- Zona Valea Nirajului. UAT Crăciunești, UAT Acățari, UAT Bereni, UAT Măgherani- contribuţia Judeţului Mureş la proiect</t>
  </si>
  <si>
    <t>Proiectul regional de dezvoltare a infrastructurii de apă și apă uzată în județul Mureș, în perioada 2014-2020. Zona Luduș-Grebenișu de Câmpie. UAT Luduș, UAT Sânger, UAT Tăureni, UAT Zau de Câmpie, UAT Grebenișu de Câmpie, UAT Șăulia, UAT Miheșu de Câmpie  - contribuţia Judeţului Mureş la proiect</t>
  </si>
  <si>
    <t>Extinderea digitalizării activității Companiei Aquaserv prin achiziția de echipamente și software în vederea dezvoltării sistemului de management al pierderilor de apă  - contribuţia Judeţului Mureş la proiect</t>
  </si>
  <si>
    <t>Reabilitare DJ 106 Agnita-Sighişoara   - contribuţia Judeţului Mureş la proiect</t>
  </si>
  <si>
    <t xml:space="preserve"> CJ SIBIU</t>
  </si>
  <si>
    <t>Modernizarea drumurilor judeţene DJ 151B şi DJ 142, Ungheni (DN 15) – Mica – Târnăveni (DN 14A) - judeţul Mureş</t>
  </si>
  <si>
    <t>Modernizarea Aeroportului Transilvania Târgu Mureș cu includerea obiectivelor din master planul general de transport</t>
  </si>
  <si>
    <t>Reabilitare și modernizare  tronson de drum pe DJ153 Reghin-Eremitu-Sovata (tronson Reghin-Eremitu)- faza PT</t>
  </si>
  <si>
    <t>Lărgire drum DJ153E DN15-Bogata - execuție</t>
  </si>
  <si>
    <t>Lucrări de intervenție la monumentul Aurel Vlaicu de la AEROPORTUL TRANSILVANIA TÂRGU MUREȘ- Execuție + diriginți</t>
  </si>
  <si>
    <t>Recalibrare șanțuri pe DJ173 în localitatea Leniş, comuna Râciu - execuție</t>
  </si>
  <si>
    <t>Canalizare pluvială în incinta aeroportului Transilvania Târgu Mureș - Stație de pompare și instalații aferente - lucrare in garantie  asistență tehnică diriginți</t>
  </si>
  <si>
    <t>Gestiunea traficului rutier</t>
  </si>
  <si>
    <t>Recalibrare șanț și amenajare acostament pe drumul județean DJ142A, în localitatea Gănești, jud. Mureș, execuție</t>
  </si>
  <si>
    <t>Lărgirea drumului judeţean DJ153F DJ107G Nandra - Bichiş, judeţul Mureş - execuție</t>
  </si>
  <si>
    <t>Creşterea siguranţei pacienţilor în structuri spitaliceşti publice care utilizează fluide medicale etapa a II-a</t>
  </si>
  <si>
    <t>Dotarea secției Neonatologie a Spitalului Clinic Judetean Mures</t>
  </si>
  <si>
    <t>PLAYGROUND - Noi poveşti ale dramaturgiei contemporane în Europa</t>
  </si>
  <si>
    <t>Amenajare Sediu Serviciu de Întreținere Drumuri Județene- Execuție lucrări+ Asistența tehnică prin diriginți</t>
  </si>
  <si>
    <t>Lista programelor multianuale pentru anul 2025</t>
  </si>
  <si>
    <t>Reabilitarea Palatului Culturii</t>
  </si>
  <si>
    <t>Sprijinirea Județului Mureș în realizarea activităților prevăzute de Planul Teritorial pentru Tranziție Justă</t>
  </si>
  <si>
    <t xml:space="preserve">Dotarea Spitalului Clinic Județean Mureș cu echipamente medicale care diagnostichează și tratează cancer </t>
  </si>
  <si>
    <t>Dotarea serviciului de anatomie patologică al Spitalului Clinic Județean Mureș</t>
  </si>
  <si>
    <t>Sprijin pentru pregătirea aplicaţiei de finanţareşi a documentaţiei de atribuire pentru proiectul regional de dezvoltare a infrastructurii de apă şi apă uzată din judeţulMureş în perioada 2014-2020 – etapa II  - contribuţia Judeţului Mureş la proiect</t>
  </si>
  <si>
    <t>Modernizare şi reabilitare DJ 153 Eremitu–Sovata</t>
  </si>
  <si>
    <t>Ergopolis - Consorțiul Regional pentru Învățământ Tehnic Dual</t>
  </si>
  <si>
    <t>Asfaltare acostamente pe DJ135 Tg. Mureș-Măgherani-Sărățeni - faza PT+avize</t>
  </si>
  <si>
    <t xml:space="preserve">Reparații la Palatul Administrativ (execuție+diriginte+asistență proiectant) </t>
  </si>
  <si>
    <t>Amenajare sens giratoriu pe E60 la Aeroportul Transilvania – execuție +asistență tehnică (diriginte)</t>
  </si>
  <si>
    <t>Drum de legătură între DJ135 și DJ135A - SP,SF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</si>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</sst>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6"/>
      <name val="Calibri"/>
      <family val="2"/>
      <charset val="238"/>
      <scheme val="minor"/>
    </font>
    <font>
      <b/>
      <sz val="1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  <xf numFmtId="0" fontId="9" fillId="0" borderId="0"/>
    <xf numFmtId="0" fontId="2" fillId="0" borderId="0"/>
  </cellStyleXfs>
  <cellXfs count="23">
    <xf numFmtId="0" fontId="0" fillId="0" borderId="0" xfId="0"/>
    <xf numFmtId="0" fontId="3" fillId="0" borderId="0" xfId="0" applyFont="1" applyFill="1"/>
    <xf numFmtId="3" fontId="11" fillId="0" borderId="1" xfId="1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vertical="center"/>
    </xf>
    <xf numFmtId="3" fontId="1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quotePrefix="1" applyNumberFormat="1" applyFont="1" applyFill="1" applyBorder="1" applyAlignment="1">
      <alignment vertical="center"/>
    </xf>
    <xf numFmtId="1" fontId="1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2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textRotation="90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RowHeight="15"/>
  <cols>
    <col min="1" max="1" width="4.42578125" style="1" customWidth="1"/>
    <col min="2" max="2" width="5.42578125" style="1" customWidth="1"/>
    <col min="3" max="3" width="63.85546875" style="1" customWidth="1"/>
    <col min="4" max="4" width="18.5703125" style="1" customWidth="1"/>
    <col min="5" max="5" width="18" style="1" customWidth="1"/>
    <col min="6" max="6" width="10.140625" style="1" customWidth="1"/>
    <col min="7" max="7" width="9.42578125" style="1" customWidth="1"/>
    <col min="8" max="8" width="9.140625" style="1" customWidth="1"/>
    <col min="9" max="9" width="9.42578125" style="1" customWidth="1"/>
    <col min="10" max="10" width="8.7109375" style="1" customWidth="1"/>
    <col min="11" max="11" width="9.28515625" style="1" bestFit="1" customWidth="1"/>
    <col min="12" max="21" width="9.140625" style="1"/>
    <col min="22" max="22" width="6.28515625" style="1" customWidth="1"/>
    <col min="23" max="23" width="5.42578125" style="1" customWidth="1"/>
    <col min="24" max="24" width="32" style="1" bestFit="1" customWidth="1"/>
    <col min="25" max="25" width="14.85546875" style="1" customWidth="1"/>
    <col min="26" max="26" width="22.140625" style="1" customWidth="1"/>
    <col min="27" max="27" width="11.28515625" style="1" bestFit="1" customWidth="1"/>
    <col min="28" max="29" width="11.28515625" style="1" customWidth="1"/>
    <col min="30" max="30" width="11.28515625" style="1" bestFit="1" customWidth="1"/>
    <col min="31" max="33" width="10.28515625" style="1" bestFit="1" customWidth="1"/>
    <col min="34" max="34" width="9.28515625" style="1" bestFit="1" customWidth="1"/>
    <col min="35" max="277" width="9.140625" style="1"/>
    <col min="278" max="278" width="6.28515625" style="1" customWidth="1"/>
    <col min="279" max="279" width="5.42578125" style="1" customWidth="1"/>
    <col min="280" max="280" width="32" style="1" bestFit="1" customWidth="1"/>
    <col min="281" max="281" width="14.85546875" style="1" customWidth="1"/>
    <col min="282" max="282" width="22.140625" style="1" customWidth="1"/>
    <col min="283" max="283" width="11.28515625" style="1" bestFit="1" customWidth="1"/>
    <col min="284" max="285" width="11.28515625" style="1" customWidth="1"/>
    <col min="286" max="286" width="11.28515625" style="1" bestFit="1" customWidth="1"/>
    <col min="287" max="289" width="10.28515625" style="1" bestFit="1" customWidth="1"/>
    <col min="290" max="290" width="9.28515625" style="1" bestFit="1" customWidth="1"/>
    <col min="291" max="533" width="9.140625" style="1"/>
    <col min="534" max="534" width="6.28515625" style="1" customWidth="1"/>
    <col min="535" max="535" width="5.42578125" style="1" customWidth="1"/>
    <col min="536" max="536" width="32" style="1" bestFit="1" customWidth="1"/>
    <col min="537" max="537" width="14.85546875" style="1" customWidth="1"/>
    <col min="538" max="538" width="22.140625" style="1" customWidth="1"/>
    <col min="539" max="539" width="11.28515625" style="1" bestFit="1" customWidth="1"/>
    <col min="540" max="541" width="11.28515625" style="1" customWidth="1"/>
    <col min="542" max="542" width="11.28515625" style="1" bestFit="1" customWidth="1"/>
    <col min="543" max="545" width="10.28515625" style="1" bestFit="1" customWidth="1"/>
    <col min="546" max="546" width="9.28515625" style="1" bestFit="1" customWidth="1"/>
    <col min="547" max="789" width="9.140625" style="1"/>
    <col min="790" max="790" width="6.28515625" style="1" customWidth="1"/>
    <col min="791" max="791" width="5.42578125" style="1" customWidth="1"/>
    <col min="792" max="792" width="32" style="1" bestFit="1" customWidth="1"/>
    <col min="793" max="793" width="14.85546875" style="1" customWidth="1"/>
    <col min="794" max="794" width="22.140625" style="1" customWidth="1"/>
    <col min="795" max="795" width="11.28515625" style="1" bestFit="1" customWidth="1"/>
    <col min="796" max="797" width="11.28515625" style="1" customWidth="1"/>
    <col min="798" max="798" width="11.28515625" style="1" bestFit="1" customWidth="1"/>
    <col min="799" max="801" width="10.28515625" style="1" bestFit="1" customWidth="1"/>
    <col min="802" max="802" width="9.28515625" style="1" bestFit="1" customWidth="1"/>
    <col min="803" max="1045" width="9.140625" style="1"/>
    <col min="1046" max="1046" width="6.28515625" style="1" customWidth="1"/>
    <col min="1047" max="1047" width="5.42578125" style="1" customWidth="1"/>
    <col min="1048" max="1048" width="32" style="1" bestFit="1" customWidth="1"/>
    <col min="1049" max="1049" width="14.85546875" style="1" customWidth="1"/>
    <col min="1050" max="1050" width="22.140625" style="1" customWidth="1"/>
    <col min="1051" max="1051" width="11.28515625" style="1" bestFit="1" customWidth="1"/>
    <col min="1052" max="1053" width="11.28515625" style="1" customWidth="1"/>
    <col min="1054" max="1054" width="11.28515625" style="1" bestFit="1" customWidth="1"/>
    <col min="1055" max="1057" width="10.28515625" style="1" bestFit="1" customWidth="1"/>
    <col min="1058" max="1058" width="9.28515625" style="1" bestFit="1" customWidth="1"/>
    <col min="1059" max="1301" width="9.140625" style="1"/>
    <col min="1302" max="1302" width="6.28515625" style="1" customWidth="1"/>
    <col min="1303" max="1303" width="5.42578125" style="1" customWidth="1"/>
    <col min="1304" max="1304" width="32" style="1" bestFit="1" customWidth="1"/>
    <col min="1305" max="1305" width="14.85546875" style="1" customWidth="1"/>
    <col min="1306" max="1306" width="22.140625" style="1" customWidth="1"/>
    <col min="1307" max="1307" width="11.28515625" style="1" bestFit="1" customWidth="1"/>
    <col min="1308" max="1309" width="11.28515625" style="1" customWidth="1"/>
    <col min="1310" max="1310" width="11.28515625" style="1" bestFit="1" customWidth="1"/>
    <col min="1311" max="1313" width="10.28515625" style="1" bestFit="1" customWidth="1"/>
    <col min="1314" max="1314" width="9.28515625" style="1" bestFit="1" customWidth="1"/>
    <col min="1315" max="1557" width="9.140625" style="1"/>
    <col min="1558" max="1558" width="6.28515625" style="1" customWidth="1"/>
    <col min="1559" max="1559" width="5.42578125" style="1" customWidth="1"/>
    <col min="1560" max="1560" width="32" style="1" bestFit="1" customWidth="1"/>
    <col min="1561" max="1561" width="14.85546875" style="1" customWidth="1"/>
    <col min="1562" max="1562" width="22.140625" style="1" customWidth="1"/>
    <col min="1563" max="1563" width="11.28515625" style="1" bestFit="1" customWidth="1"/>
    <col min="1564" max="1565" width="11.28515625" style="1" customWidth="1"/>
    <col min="1566" max="1566" width="11.28515625" style="1" bestFit="1" customWidth="1"/>
    <col min="1567" max="1569" width="10.28515625" style="1" bestFit="1" customWidth="1"/>
    <col min="1570" max="1570" width="9.28515625" style="1" bestFit="1" customWidth="1"/>
    <col min="1571" max="1813" width="9.140625" style="1"/>
    <col min="1814" max="1814" width="6.28515625" style="1" customWidth="1"/>
    <col min="1815" max="1815" width="5.42578125" style="1" customWidth="1"/>
    <col min="1816" max="1816" width="32" style="1" bestFit="1" customWidth="1"/>
    <col min="1817" max="1817" width="14.85546875" style="1" customWidth="1"/>
    <col min="1818" max="1818" width="22.140625" style="1" customWidth="1"/>
    <col min="1819" max="1819" width="11.28515625" style="1" bestFit="1" customWidth="1"/>
    <col min="1820" max="1821" width="11.28515625" style="1" customWidth="1"/>
    <col min="1822" max="1822" width="11.28515625" style="1" bestFit="1" customWidth="1"/>
    <col min="1823" max="1825" width="10.28515625" style="1" bestFit="1" customWidth="1"/>
    <col min="1826" max="1826" width="9.28515625" style="1" bestFit="1" customWidth="1"/>
    <col min="1827" max="2069" width="9.140625" style="1"/>
    <col min="2070" max="2070" width="6.28515625" style="1" customWidth="1"/>
    <col min="2071" max="2071" width="5.42578125" style="1" customWidth="1"/>
    <col min="2072" max="2072" width="32" style="1" bestFit="1" customWidth="1"/>
    <col min="2073" max="2073" width="14.85546875" style="1" customWidth="1"/>
    <col min="2074" max="2074" width="22.140625" style="1" customWidth="1"/>
    <col min="2075" max="2075" width="11.28515625" style="1" bestFit="1" customWidth="1"/>
    <col min="2076" max="2077" width="11.28515625" style="1" customWidth="1"/>
    <col min="2078" max="2078" width="11.28515625" style="1" bestFit="1" customWidth="1"/>
    <col min="2079" max="2081" width="10.28515625" style="1" bestFit="1" customWidth="1"/>
    <col min="2082" max="2082" width="9.28515625" style="1" bestFit="1" customWidth="1"/>
    <col min="2083" max="2325" width="9.140625" style="1"/>
    <col min="2326" max="2326" width="6.28515625" style="1" customWidth="1"/>
    <col min="2327" max="2327" width="5.42578125" style="1" customWidth="1"/>
    <col min="2328" max="2328" width="32" style="1" bestFit="1" customWidth="1"/>
    <col min="2329" max="2329" width="14.85546875" style="1" customWidth="1"/>
    <col min="2330" max="2330" width="22.140625" style="1" customWidth="1"/>
    <col min="2331" max="2331" width="11.28515625" style="1" bestFit="1" customWidth="1"/>
    <col min="2332" max="2333" width="11.28515625" style="1" customWidth="1"/>
    <col min="2334" max="2334" width="11.28515625" style="1" bestFit="1" customWidth="1"/>
    <col min="2335" max="2337" width="10.28515625" style="1" bestFit="1" customWidth="1"/>
    <col min="2338" max="2338" width="9.28515625" style="1" bestFit="1" customWidth="1"/>
    <col min="2339" max="2581" width="9.140625" style="1"/>
    <col min="2582" max="2582" width="6.28515625" style="1" customWidth="1"/>
    <col min="2583" max="2583" width="5.42578125" style="1" customWidth="1"/>
    <col min="2584" max="2584" width="32" style="1" bestFit="1" customWidth="1"/>
    <col min="2585" max="2585" width="14.85546875" style="1" customWidth="1"/>
    <col min="2586" max="2586" width="22.140625" style="1" customWidth="1"/>
    <col min="2587" max="2587" width="11.28515625" style="1" bestFit="1" customWidth="1"/>
    <col min="2588" max="2589" width="11.28515625" style="1" customWidth="1"/>
    <col min="2590" max="2590" width="11.28515625" style="1" bestFit="1" customWidth="1"/>
    <col min="2591" max="2593" width="10.28515625" style="1" bestFit="1" customWidth="1"/>
    <col min="2594" max="2594" width="9.28515625" style="1" bestFit="1" customWidth="1"/>
    <col min="2595" max="2837" width="9.140625" style="1"/>
    <col min="2838" max="2838" width="6.28515625" style="1" customWidth="1"/>
    <col min="2839" max="2839" width="5.42578125" style="1" customWidth="1"/>
    <col min="2840" max="2840" width="32" style="1" bestFit="1" customWidth="1"/>
    <col min="2841" max="2841" width="14.85546875" style="1" customWidth="1"/>
    <col min="2842" max="2842" width="22.140625" style="1" customWidth="1"/>
    <col min="2843" max="2843" width="11.28515625" style="1" bestFit="1" customWidth="1"/>
    <col min="2844" max="2845" width="11.28515625" style="1" customWidth="1"/>
    <col min="2846" max="2846" width="11.28515625" style="1" bestFit="1" customWidth="1"/>
    <col min="2847" max="2849" width="10.28515625" style="1" bestFit="1" customWidth="1"/>
    <col min="2850" max="2850" width="9.28515625" style="1" bestFit="1" customWidth="1"/>
    <col min="2851" max="3093" width="9.140625" style="1"/>
    <col min="3094" max="3094" width="6.28515625" style="1" customWidth="1"/>
    <col min="3095" max="3095" width="5.42578125" style="1" customWidth="1"/>
    <col min="3096" max="3096" width="32" style="1" bestFit="1" customWidth="1"/>
    <col min="3097" max="3097" width="14.85546875" style="1" customWidth="1"/>
    <col min="3098" max="3098" width="22.140625" style="1" customWidth="1"/>
    <col min="3099" max="3099" width="11.28515625" style="1" bestFit="1" customWidth="1"/>
    <col min="3100" max="3101" width="11.28515625" style="1" customWidth="1"/>
    <col min="3102" max="3102" width="11.28515625" style="1" bestFit="1" customWidth="1"/>
    <col min="3103" max="3105" width="10.28515625" style="1" bestFit="1" customWidth="1"/>
    <col min="3106" max="3106" width="9.28515625" style="1" bestFit="1" customWidth="1"/>
    <col min="3107" max="3349" width="9.140625" style="1"/>
    <col min="3350" max="3350" width="6.28515625" style="1" customWidth="1"/>
    <col min="3351" max="3351" width="5.42578125" style="1" customWidth="1"/>
    <col min="3352" max="3352" width="32" style="1" bestFit="1" customWidth="1"/>
    <col min="3353" max="3353" width="14.85546875" style="1" customWidth="1"/>
    <col min="3354" max="3354" width="22.140625" style="1" customWidth="1"/>
    <col min="3355" max="3355" width="11.28515625" style="1" bestFit="1" customWidth="1"/>
    <col min="3356" max="3357" width="11.28515625" style="1" customWidth="1"/>
    <col min="3358" max="3358" width="11.28515625" style="1" bestFit="1" customWidth="1"/>
    <col min="3359" max="3361" width="10.28515625" style="1" bestFit="1" customWidth="1"/>
    <col min="3362" max="3362" width="9.28515625" style="1" bestFit="1" customWidth="1"/>
    <col min="3363" max="3605" width="9.140625" style="1"/>
    <col min="3606" max="3606" width="6.28515625" style="1" customWidth="1"/>
    <col min="3607" max="3607" width="5.42578125" style="1" customWidth="1"/>
    <col min="3608" max="3608" width="32" style="1" bestFit="1" customWidth="1"/>
    <col min="3609" max="3609" width="14.85546875" style="1" customWidth="1"/>
    <col min="3610" max="3610" width="22.140625" style="1" customWidth="1"/>
    <col min="3611" max="3611" width="11.28515625" style="1" bestFit="1" customWidth="1"/>
    <col min="3612" max="3613" width="11.28515625" style="1" customWidth="1"/>
    <col min="3614" max="3614" width="11.28515625" style="1" bestFit="1" customWidth="1"/>
    <col min="3615" max="3617" width="10.28515625" style="1" bestFit="1" customWidth="1"/>
    <col min="3618" max="3618" width="9.28515625" style="1" bestFit="1" customWidth="1"/>
    <col min="3619" max="3861" width="9.140625" style="1"/>
    <col min="3862" max="3862" width="6.28515625" style="1" customWidth="1"/>
    <col min="3863" max="3863" width="5.42578125" style="1" customWidth="1"/>
    <col min="3864" max="3864" width="32" style="1" bestFit="1" customWidth="1"/>
    <col min="3865" max="3865" width="14.85546875" style="1" customWidth="1"/>
    <col min="3866" max="3866" width="22.140625" style="1" customWidth="1"/>
    <col min="3867" max="3867" width="11.28515625" style="1" bestFit="1" customWidth="1"/>
    <col min="3868" max="3869" width="11.28515625" style="1" customWidth="1"/>
    <col min="3870" max="3870" width="11.28515625" style="1" bestFit="1" customWidth="1"/>
    <col min="3871" max="3873" width="10.28515625" style="1" bestFit="1" customWidth="1"/>
    <col min="3874" max="3874" width="9.28515625" style="1" bestFit="1" customWidth="1"/>
    <col min="3875" max="4117" width="9.140625" style="1"/>
    <col min="4118" max="4118" width="6.28515625" style="1" customWidth="1"/>
    <col min="4119" max="4119" width="5.42578125" style="1" customWidth="1"/>
    <col min="4120" max="4120" width="32" style="1" bestFit="1" customWidth="1"/>
    <col min="4121" max="4121" width="14.85546875" style="1" customWidth="1"/>
    <col min="4122" max="4122" width="22.140625" style="1" customWidth="1"/>
    <col min="4123" max="4123" width="11.28515625" style="1" bestFit="1" customWidth="1"/>
    <col min="4124" max="4125" width="11.28515625" style="1" customWidth="1"/>
    <col min="4126" max="4126" width="11.28515625" style="1" bestFit="1" customWidth="1"/>
    <col min="4127" max="4129" width="10.28515625" style="1" bestFit="1" customWidth="1"/>
    <col min="4130" max="4130" width="9.28515625" style="1" bestFit="1" customWidth="1"/>
    <col min="4131" max="4373" width="9.140625" style="1"/>
    <col min="4374" max="4374" width="6.28515625" style="1" customWidth="1"/>
    <col min="4375" max="4375" width="5.42578125" style="1" customWidth="1"/>
    <col min="4376" max="4376" width="32" style="1" bestFit="1" customWidth="1"/>
    <col min="4377" max="4377" width="14.85546875" style="1" customWidth="1"/>
    <col min="4378" max="4378" width="22.140625" style="1" customWidth="1"/>
    <col min="4379" max="4379" width="11.28515625" style="1" bestFit="1" customWidth="1"/>
    <col min="4380" max="4381" width="11.28515625" style="1" customWidth="1"/>
    <col min="4382" max="4382" width="11.28515625" style="1" bestFit="1" customWidth="1"/>
    <col min="4383" max="4385" width="10.28515625" style="1" bestFit="1" customWidth="1"/>
    <col min="4386" max="4386" width="9.28515625" style="1" bestFit="1" customWidth="1"/>
    <col min="4387" max="4629" width="9.140625" style="1"/>
    <col min="4630" max="4630" width="6.28515625" style="1" customWidth="1"/>
    <col min="4631" max="4631" width="5.42578125" style="1" customWidth="1"/>
    <col min="4632" max="4632" width="32" style="1" bestFit="1" customWidth="1"/>
    <col min="4633" max="4633" width="14.85546875" style="1" customWidth="1"/>
    <col min="4634" max="4634" width="22.140625" style="1" customWidth="1"/>
    <col min="4635" max="4635" width="11.28515625" style="1" bestFit="1" customWidth="1"/>
    <col min="4636" max="4637" width="11.28515625" style="1" customWidth="1"/>
    <col min="4638" max="4638" width="11.28515625" style="1" bestFit="1" customWidth="1"/>
    <col min="4639" max="4641" width="10.28515625" style="1" bestFit="1" customWidth="1"/>
    <col min="4642" max="4642" width="9.28515625" style="1" bestFit="1" customWidth="1"/>
    <col min="4643" max="4885" width="9.140625" style="1"/>
    <col min="4886" max="4886" width="6.28515625" style="1" customWidth="1"/>
    <col min="4887" max="4887" width="5.42578125" style="1" customWidth="1"/>
    <col min="4888" max="4888" width="32" style="1" bestFit="1" customWidth="1"/>
    <col min="4889" max="4889" width="14.85546875" style="1" customWidth="1"/>
    <col min="4890" max="4890" width="22.140625" style="1" customWidth="1"/>
    <col min="4891" max="4891" width="11.28515625" style="1" bestFit="1" customWidth="1"/>
    <col min="4892" max="4893" width="11.28515625" style="1" customWidth="1"/>
    <col min="4894" max="4894" width="11.28515625" style="1" bestFit="1" customWidth="1"/>
    <col min="4895" max="4897" width="10.28515625" style="1" bestFit="1" customWidth="1"/>
    <col min="4898" max="4898" width="9.28515625" style="1" bestFit="1" customWidth="1"/>
    <col min="4899" max="5141" width="9.140625" style="1"/>
    <col min="5142" max="5142" width="6.28515625" style="1" customWidth="1"/>
    <col min="5143" max="5143" width="5.42578125" style="1" customWidth="1"/>
    <col min="5144" max="5144" width="32" style="1" bestFit="1" customWidth="1"/>
    <col min="5145" max="5145" width="14.85546875" style="1" customWidth="1"/>
    <col min="5146" max="5146" width="22.140625" style="1" customWidth="1"/>
    <col min="5147" max="5147" width="11.28515625" style="1" bestFit="1" customWidth="1"/>
    <col min="5148" max="5149" width="11.28515625" style="1" customWidth="1"/>
    <col min="5150" max="5150" width="11.28515625" style="1" bestFit="1" customWidth="1"/>
    <col min="5151" max="5153" width="10.28515625" style="1" bestFit="1" customWidth="1"/>
    <col min="5154" max="5154" width="9.28515625" style="1" bestFit="1" customWidth="1"/>
    <col min="5155" max="5397" width="9.140625" style="1"/>
    <col min="5398" max="5398" width="6.28515625" style="1" customWidth="1"/>
    <col min="5399" max="5399" width="5.42578125" style="1" customWidth="1"/>
    <col min="5400" max="5400" width="32" style="1" bestFit="1" customWidth="1"/>
    <col min="5401" max="5401" width="14.85546875" style="1" customWidth="1"/>
    <col min="5402" max="5402" width="22.140625" style="1" customWidth="1"/>
    <col min="5403" max="5403" width="11.28515625" style="1" bestFit="1" customWidth="1"/>
    <col min="5404" max="5405" width="11.28515625" style="1" customWidth="1"/>
    <col min="5406" max="5406" width="11.28515625" style="1" bestFit="1" customWidth="1"/>
    <col min="5407" max="5409" width="10.28515625" style="1" bestFit="1" customWidth="1"/>
    <col min="5410" max="5410" width="9.28515625" style="1" bestFit="1" customWidth="1"/>
    <col min="5411" max="5653" width="9.140625" style="1"/>
    <col min="5654" max="5654" width="6.28515625" style="1" customWidth="1"/>
    <col min="5655" max="5655" width="5.42578125" style="1" customWidth="1"/>
    <col min="5656" max="5656" width="32" style="1" bestFit="1" customWidth="1"/>
    <col min="5657" max="5657" width="14.85546875" style="1" customWidth="1"/>
    <col min="5658" max="5658" width="22.140625" style="1" customWidth="1"/>
    <col min="5659" max="5659" width="11.28515625" style="1" bestFit="1" customWidth="1"/>
    <col min="5660" max="5661" width="11.28515625" style="1" customWidth="1"/>
    <col min="5662" max="5662" width="11.28515625" style="1" bestFit="1" customWidth="1"/>
    <col min="5663" max="5665" width="10.28515625" style="1" bestFit="1" customWidth="1"/>
    <col min="5666" max="5666" width="9.28515625" style="1" bestFit="1" customWidth="1"/>
    <col min="5667" max="5909" width="9.140625" style="1"/>
    <col min="5910" max="5910" width="6.28515625" style="1" customWidth="1"/>
    <col min="5911" max="5911" width="5.42578125" style="1" customWidth="1"/>
    <col min="5912" max="5912" width="32" style="1" bestFit="1" customWidth="1"/>
    <col min="5913" max="5913" width="14.85546875" style="1" customWidth="1"/>
    <col min="5914" max="5914" width="22.140625" style="1" customWidth="1"/>
    <col min="5915" max="5915" width="11.28515625" style="1" bestFit="1" customWidth="1"/>
    <col min="5916" max="5917" width="11.28515625" style="1" customWidth="1"/>
    <col min="5918" max="5918" width="11.28515625" style="1" bestFit="1" customWidth="1"/>
    <col min="5919" max="5921" width="10.28515625" style="1" bestFit="1" customWidth="1"/>
    <col min="5922" max="5922" width="9.28515625" style="1" bestFit="1" customWidth="1"/>
    <col min="5923" max="6165" width="9.140625" style="1"/>
    <col min="6166" max="6166" width="6.28515625" style="1" customWidth="1"/>
    <col min="6167" max="6167" width="5.42578125" style="1" customWidth="1"/>
    <col min="6168" max="6168" width="32" style="1" bestFit="1" customWidth="1"/>
    <col min="6169" max="6169" width="14.85546875" style="1" customWidth="1"/>
    <col min="6170" max="6170" width="22.140625" style="1" customWidth="1"/>
    <col min="6171" max="6171" width="11.28515625" style="1" bestFit="1" customWidth="1"/>
    <col min="6172" max="6173" width="11.28515625" style="1" customWidth="1"/>
    <col min="6174" max="6174" width="11.28515625" style="1" bestFit="1" customWidth="1"/>
    <col min="6175" max="6177" width="10.28515625" style="1" bestFit="1" customWidth="1"/>
    <col min="6178" max="6178" width="9.28515625" style="1" bestFit="1" customWidth="1"/>
    <col min="6179" max="6421" width="9.140625" style="1"/>
    <col min="6422" max="6422" width="6.28515625" style="1" customWidth="1"/>
    <col min="6423" max="6423" width="5.42578125" style="1" customWidth="1"/>
    <col min="6424" max="6424" width="32" style="1" bestFit="1" customWidth="1"/>
    <col min="6425" max="6425" width="14.85546875" style="1" customWidth="1"/>
    <col min="6426" max="6426" width="22.140625" style="1" customWidth="1"/>
    <col min="6427" max="6427" width="11.28515625" style="1" bestFit="1" customWidth="1"/>
    <col min="6428" max="6429" width="11.28515625" style="1" customWidth="1"/>
    <col min="6430" max="6430" width="11.28515625" style="1" bestFit="1" customWidth="1"/>
    <col min="6431" max="6433" width="10.28515625" style="1" bestFit="1" customWidth="1"/>
    <col min="6434" max="6434" width="9.28515625" style="1" bestFit="1" customWidth="1"/>
    <col min="6435" max="6677" width="9.140625" style="1"/>
    <col min="6678" max="6678" width="6.28515625" style="1" customWidth="1"/>
    <col min="6679" max="6679" width="5.42578125" style="1" customWidth="1"/>
    <col min="6680" max="6680" width="32" style="1" bestFit="1" customWidth="1"/>
    <col min="6681" max="6681" width="14.85546875" style="1" customWidth="1"/>
    <col min="6682" max="6682" width="22.140625" style="1" customWidth="1"/>
    <col min="6683" max="6683" width="11.28515625" style="1" bestFit="1" customWidth="1"/>
    <col min="6684" max="6685" width="11.28515625" style="1" customWidth="1"/>
    <col min="6686" max="6686" width="11.28515625" style="1" bestFit="1" customWidth="1"/>
    <col min="6687" max="6689" width="10.28515625" style="1" bestFit="1" customWidth="1"/>
    <col min="6690" max="6690" width="9.28515625" style="1" bestFit="1" customWidth="1"/>
    <col min="6691" max="6933" width="9.140625" style="1"/>
    <col min="6934" max="6934" width="6.28515625" style="1" customWidth="1"/>
    <col min="6935" max="6935" width="5.42578125" style="1" customWidth="1"/>
    <col min="6936" max="6936" width="32" style="1" bestFit="1" customWidth="1"/>
    <col min="6937" max="6937" width="14.85546875" style="1" customWidth="1"/>
    <col min="6938" max="6938" width="22.140625" style="1" customWidth="1"/>
    <col min="6939" max="6939" width="11.28515625" style="1" bestFit="1" customWidth="1"/>
    <col min="6940" max="6941" width="11.28515625" style="1" customWidth="1"/>
    <col min="6942" max="6942" width="11.28515625" style="1" bestFit="1" customWidth="1"/>
    <col min="6943" max="6945" width="10.28515625" style="1" bestFit="1" customWidth="1"/>
    <col min="6946" max="6946" width="9.28515625" style="1" bestFit="1" customWidth="1"/>
    <col min="6947" max="7189" width="9.140625" style="1"/>
    <col min="7190" max="7190" width="6.28515625" style="1" customWidth="1"/>
    <col min="7191" max="7191" width="5.42578125" style="1" customWidth="1"/>
    <col min="7192" max="7192" width="32" style="1" bestFit="1" customWidth="1"/>
    <col min="7193" max="7193" width="14.85546875" style="1" customWidth="1"/>
    <col min="7194" max="7194" width="22.140625" style="1" customWidth="1"/>
    <col min="7195" max="7195" width="11.28515625" style="1" bestFit="1" customWidth="1"/>
    <col min="7196" max="7197" width="11.28515625" style="1" customWidth="1"/>
    <col min="7198" max="7198" width="11.28515625" style="1" bestFit="1" customWidth="1"/>
    <col min="7199" max="7201" width="10.28515625" style="1" bestFit="1" customWidth="1"/>
    <col min="7202" max="7202" width="9.28515625" style="1" bestFit="1" customWidth="1"/>
    <col min="7203" max="7445" width="9.140625" style="1"/>
    <col min="7446" max="7446" width="6.28515625" style="1" customWidth="1"/>
    <col min="7447" max="7447" width="5.42578125" style="1" customWidth="1"/>
    <col min="7448" max="7448" width="32" style="1" bestFit="1" customWidth="1"/>
    <col min="7449" max="7449" width="14.85546875" style="1" customWidth="1"/>
    <col min="7450" max="7450" width="22.140625" style="1" customWidth="1"/>
    <col min="7451" max="7451" width="11.28515625" style="1" bestFit="1" customWidth="1"/>
    <col min="7452" max="7453" width="11.28515625" style="1" customWidth="1"/>
    <col min="7454" max="7454" width="11.28515625" style="1" bestFit="1" customWidth="1"/>
    <col min="7455" max="7457" width="10.28515625" style="1" bestFit="1" customWidth="1"/>
    <col min="7458" max="7458" width="9.28515625" style="1" bestFit="1" customWidth="1"/>
    <col min="7459" max="7701" width="9.140625" style="1"/>
    <col min="7702" max="7702" width="6.28515625" style="1" customWidth="1"/>
    <col min="7703" max="7703" width="5.42578125" style="1" customWidth="1"/>
    <col min="7704" max="7704" width="32" style="1" bestFit="1" customWidth="1"/>
    <col min="7705" max="7705" width="14.85546875" style="1" customWidth="1"/>
    <col min="7706" max="7706" width="22.140625" style="1" customWidth="1"/>
    <col min="7707" max="7707" width="11.28515625" style="1" bestFit="1" customWidth="1"/>
    <col min="7708" max="7709" width="11.28515625" style="1" customWidth="1"/>
    <col min="7710" max="7710" width="11.28515625" style="1" bestFit="1" customWidth="1"/>
    <col min="7711" max="7713" width="10.28515625" style="1" bestFit="1" customWidth="1"/>
    <col min="7714" max="7714" width="9.28515625" style="1" bestFit="1" customWidth="1"/>
    <col min="7715" max="7957" width="9.140625" style="1"/>
    <col min="7958" max="7958" width="6.28515625" style="1" customWidth="1"/>
    <col min="7959" max="7959" width="5.42578125" style="1" customWidth="1"/>
    <col min="7960" max="7960" width="32" style="1" bestFit="1" customWidth="1"/>
    <col min="7961" max="7961" width="14.85546875" style="1" customWidth="1"/>
    <col min="7962" max="7962" width="22.140625" style="1" customWidth="1"/>
    <col min="7963" max="7963" width="11.28515625" style="1" bestFit="1" customWidth="1"/>
    <col min="7964" max="7965" width="11.28515625" style="1" customWidth="1"/>
    <col min="7966" max="7966" width="11.28515625" style="1" bestFit="1" customWidth="1"/>
    <col min="7967" max="7969" width="10.28515625" style="1" bestFit="1" customWidth="1"/>
    <col min="7970" max="7970" width="9.28515625" style="1" bestFit="1" customWidth="1"/>
    <col min="7971" max="8213" width="9.140625" style="1"/>
    <col min="8214" max="8214" width="6.28515625" style="1" customWidth="1"/>
    <col min="8215" max="8215" width="5.42578125" style="1" customWidth="1"/>
    <col min="8216" max="8216" width="32" style="1" bestFit="1" customWidth="1"/>
    <col min="8217" max="8217" width="14.85546875" style="1" customWidth="1"/>
    <col min="8218" max="8218" width="22.140625" style="1" customWidth="1"/>
    <col min="8219" max="8219" width="11.28515625" style="1" bestFit="1" customWidth="1"/>
    <col min="8220" max="8221" width="11.28515625" style="1" customWidth="1"/>
    <col min="8222" max="8222" width="11.28515625" style="1" bestFit="1" customWidth="1"/>
    <col min="8223" max="8225" width="10.28515625" style="1" bestFit="1" customWidth="1"/>
    <col min="8226" max="8226" width="9.28515625" style="1" bestFit="1" customWidth="1"/>
    <col min="8227" max="8469" width="9.140625" style="1"/>
    <col min="8470" max="8470" width="6.28515625" style="1" customWidth="1"/>
    <col min="8471" max="8471" width="5.42578125" style="1" customWidth="1"/>
    <col min="8472" max="8472" width="32" style="1" bestFit="1" customWidth="1"/>
    <col min="8473" max="8473" width="14.85546875" style="1" customWidth="1"/>
    <col min="8474" max="8474" width="22.140625" style="1" customWidth="1"/>
    <col min="8475" max="8475" width="11.28515625" style="1" bestFit="1" customWidth="1"/>
    <col min="8476" max="8477" width="11.28515625" style="1" customWidth="1"/>
    <col min="8478" max="8478" width="11.28515625" style="1" bestFit="1" customWidth="1"/>
    <col min="8479" max="8481" width="10.28515625" style="1" bestFit="1" customWidth="1"/>
    <col min="8482" max="8482" width="9.28515625" style="1" bestFit="1" customWidth="1"/>
    <col min="8483" max="8725" width="9.140625" style="1"/>
    <col min="8726" max="8726" width="6.28515625" style="1" customWidth="1"/>
    <col min="8727" max="8727" width="5.42578125" style="1" customWidth="1"/>
    <col min="8728" max="8728" width="32" style="1" bestFit="1" customWidth="1"/>
    <col min="8729" max="8729" width="14.85546875" style="1" customWidth="1"/>
    <col min="8730" max="8730" width="22.140625" style="1" customWidth="1"/>
    <col min="8731" max="8731" width="11.28515625" style="1" bestFit="1" customWidth="1"/>
    <col min="8732" max="8733" width="11.28515625" style="1" customWidth="1"/>
    <col min="8734" max="8734" width="11.28515625" style="1" bestFit="1" customWidth="1"/>
    <col min="8735" max="8737" width="10.28515625" style="1" bestFit="1" customWidth="1"/>
    <col min="8738" max="8738" width="9.28515625" style="1" bestFit="1" customWidth="1"/>
    <col min="8739" max="8981" width="9.140625" style="1"/>
    <col min="8982" max="8982" width="6.28515625" style="1" customWidth="1"/>
    <col min="8983" max="8983" width="5.42578125" style="1" customWidth="1"/>
    <col min="8984" max="8984" width="32" style="1" bestFit="1" customWidth="1"/>
    <col min="8985" max="8985" width="14.85546875" style="1" customWidth="1"/>
    <col min="8986" max="8986" width="22.140625" style="1" customWidth="1"/>
    <col min="8987" max="8987" width="11.28515625" style="1" bestFit="1" customWidth="1"/>
    <col min="8988" max="8989" width="11.28515625" style="1" customWidth="1"/>
    <col min="8990" max="8990" width="11.28515625" style="1" bestFit="1" customWidth="1"/>
    <col min="8991" max="8993" width="10.28515625" style="1" bestFit="1" customWidth="1"/>
    <col min="8994" max="8994" width="9.28515625" style="1" bestFit="1" customWidth="1"/>
    <col min="8995" max="9237" width="9.140625" style="1"/>
    <col min="9238" max="9238" width="6.28515625" style="1" customWidth="1"/>
    <col min="9239" max="9239" width="5.42578125" style="1" customWidth="1"/>
    <col min="9240" max="9240" width="32" style="1" bestFit="1" customWidth="1"/>
    <col min="9241" max="9241" width="14.85546875" style="1" customWidth="1"/>
    <col min="9242" max="9242" width="22.140625" style="1" customWidth="1"/>
    <col min="9243" max="9243" width="11.28515625" style="1" bestFit="1" customWidth="1"/>
    <col min="9244" max="9245" width="11.28515625" style="1" customWidth="1"/>
    <col min="9246" max="9246" width="11.28515625" style="1" bestFit="1" customWidth="1"/>
    <col min="9247" max="9249" width="10.28515625" style="1" bestFit="1" customWidth="1"/>
    <col min="9250" max="9250" width="9.28515625" style="1" bestFit="1" customWidth="1"/>
    <col min="9251" max="9493" width="9.140625" style="1"/>
    <col min="9494" max="9494" width="6.28515625" style="1" customWidth="1"/>
    <col min="9495" max="9495" width="5.42578125" style="1" customWidth="1"/>
    <col min="9496" max="9496" width="32" style="1" bestFit="1" customWidth="1"/>
    <col min="9497" max="9497" width="14.85546875" style="1" customWidth="1"/>
    <col min="9498" max="9498" width="22.140625" style="1" customWidth="1"/>
    <col min="9499" max="9499" width="11.28515625" style="1" bestFit="1" customWidth="1"/>
    <col min="9500" max="9501" width="11.28515625" style="1" customWidth="1"/>
    <col min="9502" max="9502" width="11.28515625" style="1" bestFit="1" customWidth="1"/>
    <col min="9503" max="9505" width="10.28515625" style="1" bestFit="1" customWidth="1"/>
    <col min="9506" max="9506" width="9.28515625" style="1" bestFit="1" customWidth="1"/>
    <col min="9507" max="9749" width="9.140625" style="1"/>
    <col min="9750" max="9750" width="6.28515625" style="1" customWidth="1"/>
    <col min="9751" max="9751" width="5.42578125" style="1" customWidth="1"/>
    <col min="9752" max="9752" width="32" style="1" bestFit="1" customWidth="1"/>
    <col min="9753" max="9753" width="14.85546875" style="1" customWidth="1"/>
    <col min="9754" max="9754" width="22.140625" style="1" customWidth="1"/>
    <col min="9755" max="9755" width="11.28515625" style="1" bestFit="1" customWidth="1"/>
    <col min="9756" max="9757" width="11.28515625" style="1" customWidth="1"/>
    <col min="9758" max="9758" width="11.28515625" style="1" bestFit="1" customWidth="1"/>
    <col min="9759" max="9761" width="10.28515625" style="1" bestFit="1" customWidth="1"/>
    <col min="9762" max="9762" width="9.28515625" style="1" bestFit="1" customWidth="1"/>
    <col min="9763" max="10005" width="9.140625" style="1"/>
    <col min="10006" max="10006" width="6.28515625" style="1" customWidth="1"/>
    <col min="10007" max="10007" width="5.42578125" style="1" customWidth="1"/>
    <col min="10008" max="10008" width="32" style="1" bestFit="1" customWidth="1"/>
    <col min="10009" max="10009" width="14.85546875" style="1" customWidth="1"/>
    <col min="10010" max="10010" width="22.140625" style="1" customWidth="1"/>
    <col min="10011" max="10011" width="11.28515625" style="1" bestFit="1" customWidth="1"/>
    <col min="10012" max="10013" width="11.28515625" style="1" customWidth="1"/>
    <col min="10014" max="10014" width="11.28515625" style="1" bestFit="1" customWidth="1"/>
    <col min="10015" max="10017" width="10.28515625" style="1" bestFit="1" customWidth="1"/>
    <col min="10018" max="10018" width="9.28515625" style="1" bestFit="1" customWidth="1"/>
    <col min="10019" max="10261" width="9.140625" style="1"/>
    <col min="10262" max="10262" width="6.28515625" style="1" customWidth="1"/>
    <col min="10263" max="10263" width="5.42578125" style="1" customWidth="1"/>
    <col min="10264" max="10264" width="32" style="1" bestFit="1" customWidth="1"/>
    <col min="10265" max="10265" width="14.85546875" style="1" customWidth="1"/>
    <col min="10266" max="10266" width="22.140625" style="1" customWidth="1"/>
    <col min="10267" max="10267" width="11.28515625" style="1" bestFit="1" customWidth="1"/>
    <col min="10268" max="10269" width="11.28515625" style="1" customWidth="1"/>
    <col min="10270" max="10270" width="11.28515625" style="1" bestFit="1" customWidth="1"/>
    <col min="10271" max="10273" width="10.28515625" style="1" bestFit="1" customWidth="1"/>
    <col min="10274" max="10274" width="9.28515625" style="1" bestFit="1" customWidth="1"/>
    <col min="10275" max="10517" width="9.140625" style="1"/>
    <col min="10518" max="10518" width="6.28515625" style="1" customWidth="1"/>
    <col min="10519" max="10519" width="5.42578125" style="1" customWidth="1"/>
    <col min="10520" max="10520" width="32" style="1" bestFit="1" customWidth="1"/>
    <col min="10521" max="10521" width="14.85546875" style="1" customWidth="1"/>
    <col min="10522" max="10522" width="22.140625" style="1" customWidth="1"/>
    <col min="10523" max="10523" width="11.28515625" style="1" bestFit="1" customWidth="1"/>
    <col min="10524" max="10525" width="11.28515625" style="1" customWidth="1"/>
    <col min="10526" max="10526" width="11.28515625" style="1" bestFit="1" customWidth="1"/>
    <col min="10527" max="10529" width="10.28515625" style="1" bestFit="1" customWidth="1"/>
    <col min="10530" max="10530" width="9.28515625" style="1" bestFit="1" customWidth="1"/>
    <col min="10531" max="10773" width="9.140625" style="1"/>
    <col min="10774" max="10774" width="6.28515625" style="1" customWidth="1"/>
    <col min="10775" max="10775" width="5.42578125" style="1" customWidth="1"/>
    <col min="10776" max="10776" width="32" style="1" bestFit="1" customWidth="1"/>
    <col min="10777" max="10777" width="14.85546875" style="1" customWidth="1"/>
    <col min="10778" max="10778" width="22.140625" style="1" customWidth="1"/>
    <col min="10779" max="10779" width="11.28515625" style="1" bestFit="1" customWidth="1"/>
    <col min="10780" max="10781" width="11.28515625" style="1" customWidth="1"/>
    <col min="10782" max="10782" width="11.28515625" style="1" bestFit="1" customWidth="1"/>
    <col min="10783" max="10785" width="10.28515625" style="1" bestFit="1" customWidth="1"/>
    <col min="10786" max="10786" width="9.28515625" style="1" bestFit="1" customWidth="1"/>
    <col min="10787" max="11029" width="9.140625" style="1"/>
    <col min="11030" max="11030" width="6.28515625" style="1" customWidth="1"/>
    <col min="11031" max="11031" width="5.42578125" style="1" customWidth="1"/>
    <col min="11032" max="11032" width="32" style="1" bestFit="1" customWidth="1"/>
    <col min="11033" max="11033" width="14.85546875" style="1" customWidth="1"/>
    <col min="11034" max="11034" width="22.140625" style="1" customWidth="1"/>
    <col min="11035" max="11035" width="11.28515625" style="1" bestFit="1" customWidth="1"/>
    <col min="11036" max="11037" width="11.28515625" style="1" customWidth="1"/>
    <col min="11038" max="11038" width="11.28515625" style="1" bestFit="1" customWidth="1"/>
    <col min="11039" max="11041" width="10.28515625" style="1" bestFit="1" customWidth="1"/>
    <col min="11042" max="11042" width="9.28515625" style="1" bestFit="1" customWidth="1"/>
    <col min="11043" max="11285" width="9.140625" style="1"/>
    <col min="11286" max="11286" width="6.28515625" style="1" customWidth="1"/>
    <col min="11287" max="11287" width="5.42578125" style="1" customWidth="1"/>
    <col min="11288" max="11288" width="32" style="1" bestFit="1" customWidth="1"/>
    <col min="11289" max="11289" width="14.85546875" style="1" customWidth="1"/>
    <col min="11290" max="11290" width="22.140625" style="1" customWidth="1"/>
    <col min="11291" max="11291" width="11.28515625" style="1" bestFit="1" customWidth="1"/>
    <col min="11292" max="11293" width="11.28515625" style="1" customWidth="1"/>
    <col min="11294" max="11294" width="11.28515625" style="1" bestFit="1" customWidth="1"/>
    <col min="11295" max="11297" width="10.28515625" style="1" bestFit="1" customWidth="1"/>
    <col min="11298" max="11298" width="9.28515625" style="1" bestFit="1" customWidth="1"/>
    <col min="11299" max="11541" width="9.140625" style="1"/>
    <col min="11542" max="11542" width="6.28515625" style="1" customWidth="1"/>
    <col min="11543" max="11543" width="5.42578125" style="1" customWidth="1"/>
    <col min="11544" max="11544" width="32" style="1" bestFit="1" customWidth="1"/>
    <col min="11545" max="11545" width="14.85546875" style="1" customWidth="1"/>
    <col min="11546" max="11546" width="22.140625" style="1" customWidth="1"/>
    <col min="11547" max="11547" width="11.28515625" style="1" bestFit="1" customWidth="1"/>
    <col min="11548" max="11549" width="11.28515625" style="1" customWidth="1"/>
    <col min="11550" max="11550" width="11.28515625" style="1" bestFit="1" customWidth="1"/>
    <col min="11551" max="11553" width="10.28515625" style="1" bestFit="1" customWidth="1"/>
    <col min="11554" max="11554" width="9.28515625" style="1" bestFit="1" customWidth="1"/>
    <col min="11555" max="11797" width="9.140625" style="1"/>
    <col min="11798" max="11798" width="6.28515625" style="1" customWidth="1"/>
    <col min="11799" max="11799" width="5.42578125" style="1" customWidth="1"/>
    <col min="11800" max="11800" width="32" style="1" bestFit="1" customWidth="1"/>
    <col min="11801" max="11801" width="14.85546875" style="1" customWidth="1"/>
    <col min="11802" max="11802" width="22.140625" style="1" customWidth="1"/>
    <col min="11803" max="11803" width="11.28515625" style="1" bestFit="1" customWidth="1"/>
    <col min="11804" max="11805" width="11.28515625" style="1" customWidth="1"/>
    <col min="11806" max="11806" width="11.28515625" style="1" bestFit="1" customWidth="1"/>
    <col min="11807" max="11809" width="10.28515625" style="1" bestFit="1" customWidth="1"/>
    <col min="11810" max="11810" width="9.28515625" style="1" bestFit="1" customWidth="1"/>
    <col min="11811" max="12053" width="9.140625" style="1"/>
    <col min="12054" max="12054" width="6.28515625" style="1" customWidth="1"/>
    <col min="12055" max="12055" width="5.42578125" style="1" customWidth="1"/>
    <col min="12056" max="12056" width="32" style="1" bestFit="1" customWidth="1"/>
    <col min="12057" max="12057" width="14.85546875" style="1" customWidth="1"/>
    <col min="12058" max="12058" width="22.140625" style="1" customWidth="1"/>
    <col min="12059" max="12059" width="11.28515625" style="1" bestFit="1" customWidth="1"/>
    <col min="12060" max="12061" width="11.28515625" style="1" customWidth="1"/>
    <col min="12062" max="12062" width="11.28515625" style="1" bestFit="1" customWidth="1"/>
    <col min="12063" max="12065" width="10.28515625" style="1" bestFit="1" customWidth="1"/>
    <col min="12066" max="12066" width="9.28515625" style="1" bestFit="1" customWidth="1"/>
    <col min="12067" max="12309" width="9.140625" style="1"/>
    <col min="12310" max="12310" width="6.28515625" style="1" customWidth="1"/>
    <col min="12311" max="12311" width="5.42578125" style="1" customWidth="1"/>
    <col min="12312" max="12312" width="32" style="1" bestFit="1" customWidth="1"/>
    <col min="12313" max="12313" width="14.85546875" style="1" customWidth="1"/>
    <col min="12314" max="12314" width="22.140625" style="1" customWidth="1"/>
    <col min="12315" max="12315" width="11.28515625" style="1" bestFit="1" customWidth="1"/>
    <col min="12316" max="12317" width="11.28515625" style="1" customWidth="1"/>
    <col min="12318" max="12318" width="11.28515625" style="1" bestFit="1" customWidth="1"/>
    <col min="12319" max="12321" width="10.28515625" style="1" bestFit="1" customWidth="1"/>
    <col min="12322" max="12322" width="9.28515625" style="1" bestFit="1" customWidth="1"/>
    <col min="12323" max="12565" width="9.140625" style="1"/>
    <col min="12566" max="12566" width="6.28515625" style="1" customWidth="1"/>
    <col min="12567" max="12567" width="5.42578125" style="1" customWidth="1"/>
    <col min="12568" max="12568" width="32" style="1" bestFit="1" customWidth="1"/>
    <col min="12569" max="12569" width="14.85546875" style="1" customWidth="1"/>
    <col min="12570" max="12570" width="22.140625" style="1" customWidth="1"/>
    <col min="12571" max="12571" width="11.28515625" style="1" bestFit="1" customWidth="1"/>
    <col min="12572" max="12573" width="11.28515625" style="1" customWidth="1"/>
    <col min="12574" max="12574" width="11.28515625" style="1" bestFit="1" customWidth="1"/>
    <col min="12575" max="12577" width="10.28515625" style="1" bestFit="1" customWidth="1"/>
    <col min="12578" max="12578" width="9.28515625" style="1" bestFit="1" customWidth="1"/>
    <col min="12579" max="12821" width="9.140625" style="1"/>
    <col min="12822" max="12822" width="6.28515625" style="1" customWidth="1"/>
    <col min="12823" max="12823" width="5.42578125" style="1" customWidth="1"/>
    <col min="12824" max="12824" width="32" style="1" bestFit="1" customWidth="1"/>
    <col min="12825" max="12825" width="14.85546875" style="1" customWidth="1"/>
    <col min="12826" max="12826" width="22.140625" style="1" customWidth="1"/>
    <col min="12827" max="12827" width="11.28515625" style="1" bestFit="1" customWidth="1"/>
    <col min="12828" max="12829" width="11.28515625" style="1" customWidth="1"/>
    <col min="12830" max="12830" width="11.28515625" style="1" bestFit="1" customWidth="1"/>
    <col min="12831" max="12833" width="10.28515625" style="1" bestFit="1" customWidth="1"/>
    <col min="12834" max="12834" width="9.28515625" style="1" bestFit="1" customWidth="1"/>
    <col min="12835" max="13077" width="9.140625" style="1"/>
    <col min="13078" max="13078" width="6.28515625" style="1" customWidth="1"/>
    <col min="13079" max="13079" width="5.42578125" style="1" customWidth="1"/>
    <col min="13080" max="13080" width="32" style="1" bestFit="1" customWidth="1"/>
    <col min="13081" max="13081" width="14.85546875" style="1" customWidth="1"/>
    <col min="13082" max="13082" width="22.140625" style="1" customWidth="1"/>
    <col min="13083" max="13083" width="11.28515625" style="1" bestFit="1" customWidth="1"/>
    <col min="13084" max="13085" width="11.28515625" style="1" customWidth="1"/>
    <col min="13086" max="13086" width="11.28515625" style="1" bestFit="1" customWidth="1"/>
    <col min="13087" max="13089" width="10.28515625" style="1" bestFit="1" customWidth="1"/>
    <col min="13090" max="13090" width="9.28515625" style="1" bestFit="1" customWidth="1"/>
    <col min="13091" max="13333" width="9.140625" style="1"/>
    <col min="13334" max="13334" width="6.28515625" style="1" customWidth="1"/>
    <col min="13335" max="13335" width="5.42578125" style="1" customWidth="1"/>
    <col min="13336" max="13336" width="32" style="1" bestFit="1" customWidth="1"/>
    <col min="13337" max="13337" width="14.85546875" style="1" customWidth="1"/>
    <col min="13338" max="13338" width="22.140625" style="1" customWidth="1"/>
    <col min="13339" max="13339" width="11.28515625" style="1" bestFit="1" customWidth="1"/>
    <col min="13340" max="13341" width="11.28515625" style="1" customWidth="1"/>
    <col min="13342" max="13342" width="11.28515625" style="1" bestFit="1" customWidth="1"/>
    <col min="13343" max="13345" width="10.28515625" style="1" bestFit="1" customWidth="1"/>
    <col min="13346" max="13346" width="9.28515625" style="1" bestFit="1" customWidth="1"/>
    <col min="13347" max="13589" width="9.140625" style="1"/>
    <col min="13590" max="13590" width="6.28515625" style="1" customWidth="1"/>
    <col min="13591" max="13591" width="5.42578125" style="1" customWidth="1"/>
    <col min="13592" max="13592" width="32" style="1" bestFit="1" customWidth="1"/>
    <col min="13593" max="13593" width="14.85546875" style="1" customWidth="1"/>
    <col min="13594" max="13594" width="22.140625" style="1" customWidth="1"/>
    <col min="13595" max="13595" width="11.28515625" style="1" bestFit="1" customWidth="1"/>
    <col min="13596" max="13597" width="11.28515625" style="1" customWidth="1"/>
    <col min="13598" max="13598" width="11.28515625" style="1" bestFit="1" customWidth="1"/>
    <col min="13599" max="13601" width="10.28515625" style="1" bestFit="1" customWidth="1"/>
    <col min="13602" max="13602" width="9.28515625" style="1" bestFit="1" customWidth="1"/>
    <col min="13603" max="13845" width="9.140625" style="1"/>
    <col min="13846" max="13846" width="6.28515625" style="1" customWidth="1"/>
    <col min="13847" max="13847" width="5.42578125" style="1" customWidth="1"/>
    <col min="13848" max="13848" width="32" style="1" bestFit="1" customWidth="1"/>
    <col min="13849" max="13849" width="14.85546875" style="1" customWidth="1"/>
    <col min="13850" max="13850" width="22.140625" style="1" customWidth="1"/>
    <col min="13851" max="13851" width="11.28515625" style="1" bestFit="1" customWidth="1"/>
    <col min="13852" max="13853" width="11.28515625" style="1" customWidth="1"/>
    <col min="13854" max="13854" width="11.28515625" style="1" bestFit="1" customWidth="1"/>
    <col min="13855" max="13857" width="10.28515625" style="1" bestFit="1" customWidth="1"/>
    <col min="13858" max="13858" width="9.28515625" style="1" bestFit="1" customWidth="1"/>
    <col min="13859" max="14101" width="9.140625" style="1"/>
    <col min="14102" max="14102" width="6.28515625" style="1" customWidth="1"/>
    <col min="14103" max="14103" width="5.42578125" style="1" customWidth="1"/>
    <col min="14104" max="14104" width="32" style="1" bestFit="1" customWidth="1"/>
    <col min="14105" max="14105" width="14.85546875" style="1" customWidth="1"/>
    <col min="14106" max="14106" width="22.140625" style="1" customWidth="1"/>
    <col min="14107" max="14107" width="11.28515625" style="1" bestFit="1" customWidth="1"/>
    <col min="14108" max="14109" width="11.28515625" style="1" customWidth="1"/>
    <col min="14110" max="14110" width="11.28515625" style="1" bestFit="1" customWidth="1"/>
    <col min="14111" max="14113" width="10.28515625" style="1" bestFit="1" customWidth="1"/>
    <col min="14114" max="14114" width="9.28515625" style="1" bestFit="1" customWidth="1"/>
    <col min="14115" max="14357" width="9.140625" style="1"/>
    <col min="14358" max="14358" width="6.28515625" style="1" customWidth="1"/>
    <col min="14359" max="14359" width="5.42578125" style="1" customWidth="1"/>
    <col min="14360" max="14360" width="32" style="1" bestFit="1" customWidth="1"/>
    <col min="14361" max="14361" width="14.85546875" style="1" customWidth="1"/>
    <col min="14362" max="14362" width="22.140625" style="1" customWidth="1"/>
    <col min="14363" max="14363" width="11.28515625" style="1" bestFit="1" customWidth="1"/>
    <col min="14364" max="14365" width="11.28515625" style="1" customWidth="1"/>
    <col min="14366" max="14366" width="11.28515625" style="1" bestFit="1" customWidth="1"/>
    <col min="14367" max="14369" width="10.28515625" style="1" bestFit="1" customWidth="1"/>
    <col min="14370" max="14370" width="9.28515625" style="1" bestFit="1" customWidth="1"/>
    <col min="14371" max="14613" width="9.140625" style="1"/>
    <col min="14614" max="14614" width="6.28515625" style="1" customWidth="1"/>
    <col min="14615" max="14615" width="5.42578125" style="1" customWidth="1"/>
    <col min="14616" max="14616" width="32" style="1" bestFit="1" customWidth="1"/>
    <col min="14617" max="14617" width="14.85546875" style="1" customWidth="1"/>
    <col min="14618" max="14618" width="22.140625" style="1" customWidth="1"/>
    <col min="14619" max="14619" width="11.28515625" style="1" bestFit="1" customWidth="1"/>
    <col min="14620" max="14621" width="11.28515625" style="1" customWidth="1"/>
    <col min="14622" max="14622" width="11.28515625" style="1" bestFit="1" customWidth="1"/>
    <col min="14623" max="14625" width="10.28515625" style="1" bestFit="1" customWidth="1"/>
    <col min="14626" max="14626" width="9.28515625" style="1" bestFit="1" customWidth="1"/>
    <col min="14627" max="14869" width="9.140625" style="1"/>
    <col min="14870" max="14870" width="6.28515625" style="1" customWidth="1"/>
    <col min="14871" max="14871" width="5.42578125" style="1" customWidth="1"/>
    <col min="14872" max="14872" width="32" style="1" bestFit="1" customWidth="1"/>
    <col min="14873" max="14873" width="14.85546875" style="1" customWidth="1"/>
    <col min="14874" max="14874" width="22.140625" style="1" customWidth="1"/>
    <col min="14875" max="14875" width="11.28515625" style="1" bestFit="1" customWidth="1"/>
    <col min="14876" max="14877" width="11.28515625" style="1" customWidth="1"/>
    <col min="14878" max="14878" width="11.28515625" style="1" bestFit="1" customWidth="1"/>
    <col min="14879" max="14881" width="10.28515625" style="1" bestFit="1" customWidth="1"/>
    <col min="14882" max="14882" width="9.28515625" style="1" bestFit="1" customWidth="1"/>
    <col min="14883" max="15125" width="9.140625" style="1"/>
    <col min="15126" max="15126" width="6.28515625" style="1" customWidth="1"/>
    <col min="15127" max="15127" width="5.42578125" style="1" customWidth="1"/>
    <col min="15128" max="15128" width="32" style="1" bestFit="1" customWidth="1"/>
    <col min="15129" max="15129" width="14.85546875" style="1" customWidth="1"/>
    <col min="15130" max="15130" width="22.140625" style="1" customWidth="1"/>
    <col min="15131" max="15131" width="11.28515625" style="1" bestFit="1" customWidth="1"/>
    <col min="15132" max="15133" width="11.28515625" style="1" customWidth="1"/>
    <col min="15134" max="15134" width="11.28515625" style="1" bestFit="1" customWidth="1"/>
    <col min="15135" max="15137" width="10.28515625" style="1" bestFit="1" customWidth="1"/>
    <col min="15138" max="15138" width="9.28515625" style="1" bestFit="1" customWidth="1"/>
    <col min="15139" max="15381" width="9.140625" style="1"/>
    <col min="15382" max="15382" width="6.28515625" style="1" customWidth="1"/>
    <col min="15383" max="15383" width="5.42578125" style="1" customWidth="1"/>
    <col min="15384" max="15384" width="32" style="1" bestFit="1" customWidth="1"/>
    <col min="15385" max="15385" width="14.85546875" style="1" customWidth="1"/>
    <col min="15386" max="15386" width="22.140625" style="1" customWidth="1"/>
    <col min="15387" max="15387" width="11.28515625" style="1" bestFit="1" customWidth="1"/>
    <col min="15388" max="15389" width="11.28515625" style="1" customWidth="1"/>
    <col min="15390" max="15390" width="11.28515625" style="1" bestFit="1" customWidth="1"/>
    <col min="15391" max="15393" width="10.28515625" style="1" bestFit="1" customWidth="1"/>
    <col min="15394" max="15394" width="9.28515625" style="1" bestFit="1" customWidth="1"/>
    <col min="15395" max="15637" width="9.140625" style="1"/>
    <col min="15638" max="15638" width="6.28515625" style="1" customWidth="1"/>
    <col min="15639" max="15639" width="5.42578125" style="1" customWidth="1"/>
    <col min="15640" max="15640" width="32" style="1" bestFit="1" customWidth="1"/>
    <col min="15641" max="15641" width="14.85546875" style="1" customWidth="1"/>
    <col min="15642" max="15642" width="22.140625" style="1" customWidth="1"/>
    <col min="15643" max="15643" width="11.28515625" style="1" bestFit="1" customWidth="1"/>
    <col min="15644" max="15645" width="11.28515625" style="1" customWidth="1"/>
    <col min="15646" max="15646" width="11.28515625" style="1" bestFit="1" customWidth="1"/>
    <col min="15647" max="15649" width="10.28515625" style="1" bestFit="1" customWidth="1"/>
    <col min="15650" max="15650" width="9.28515625" style="1" bestFit="1" customWidth="1"/>
    <col min="15651" max="15893" width="9.140625" style="1"/>
    <col min="15894" max="15894" width="6.28515625" style="1" customWidth="1"/>
    <col min="15895" max="15895" width="5.42578125" style="1" customWidth="1"/>
    <col min="15896" max="15896" width="32" style="1" bestFit="1" customWidth="1"/>
    <col min="15897" max="15897" width="14.85546875" style="1" customWidth="1"/>
    <col min="15898" max="15898" width="22.140625" style="1" customWidth="1"/>
    <col min="15899" max="15899" width="11.28515625" style="1" bestFit="1" customWidth="1"/>
    <col min="15900" max="15901" width="11.28515625" style="1" customWidth="1"/>
    <col min="15902" max="15902" width="11.28515625" style="1" bestFit="1" customWidth="1"/>
    <col min="15903" max="15905" width="10.28515625" style="1" bestFit="1" customWidth="1"/>
    <col min="15906" max="15906" width="9.28515625" style="1" bestFit="1" customWidth="1"/>
    <col min="15907" max="16384" width="9.140625" style="1"/>
  </cols>
  <sheetData>
    <row r="1" spans="1:11">
      <c r="K1" s="3"/>
    </row>
    <row r="2" spans="1:11" ht="21">
      <c r="A2" s="20" t="s">
        <v>87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>
      <c r="K3" s="3" t="s">
        <v>8</v>
      </c>
    </row>
    <row r="4" spans="1:11" ht="44.25" customHeight="1">
      <c r="A4" s="21" t="s">
        <v>11</v>
      </c>
      <c r="B4" s="22" t="s">
        <v>50</v>
      </c>
      <c r="C4" s="21" t="s">
        <v>51</v>
      </c>
      <c r="D4" s="21" t="s">
        <v>52</v>
      </c>
      <c r="E4" s="21" t="s">
        <v>53</v>
      </c>
      <c r="F4" s="18">
        <v>2025</v>
      </c>
      <c r="G4" s="18">
        <v>2026</v>
      </c>
      <c r="H4" s="18">
        <v>2027</v>
      </c>
      <c r="I4" s="18">
        <v>2028</v>
      </c>
      <c r="J4" s="18">
        <v>2029</v>
      </c>
      <c r="K4" s="18">
        <v>2030</v>
      </c>
    </row>
    <row r="5" spans="1:11" ht="53.25" customHeight="1">
      <c r="A5" s="21"/>
      <c r="B5" s="22"/>
      <c r="C5" s="21"/>
      <c r="D5" s="21"/>
      <c r="E5" s="21"/>
      <c r="F5" s="19"/>
      <c r="G5" s="19"/>
      <c r="H5" s="19"/>
      <c r="I5" s="19"/>
      <c r="J5" s="19"/>
      <c r="K5" s="19"/>
    </row>
    <row r="6" spans="1:11" ht="60">
      <c r="A6" s="15">
        <v>1</v>
      </c>
      <c r="B6" s="15">
        <v>51</v>
      </c>
      <c r="C6" s="16" t="s">
        <v>54</v>
      </c>
      <c r="D6" s="14" t="s">
        <v>4</v>
      </c>
      <c r="E6" s="4">
        <v>1231</v>
      </c>
      <c r="F6" s="4">
        <v>500</v>
      </c>
      <c r="G6" s="4">
        <v>615</v>
      </c>
      <c r="H6" s="4"/>
      <c r="I6" s="4"/>
      <c r="J6" s="4"/>
      <c r="K6" s="4"/>
    </row>
    <row r="7" spans="1:11" ht="30">
      <c r="A7" s="15">
        <v>2</v>
      </c>
      <c r="B7" s="15">
        <v>51</v>
      </c>
      <c r="C7" s="16" t="s">
        <v>55</v>
      </c>
      <c r="D7" s="14" t="s">
        <v>56</v>
      </c>
      <c r="E7" s="4">
        <v>25061</v>
      </c>
      <c r="F7" s="4">
        <v>12912</v>
      </c>
      <c r="G7" s="4">
        <v>12149</v>
      </c>
      <c r="H7" s="4"/>
      <c r="I7" s="4"/>
      <c r="J7" s="4"/>
      <c r="K7" s="4"/>
    </row>
    <row r="8" spans="1:11" ht="30">
      <c r="A8" s="15">
        <v>3</v>
      </c>
      <c r="B8" s="15">
        <v>51</v>
      </c>
      <c r="C8" s="16" t="s">
        <v>89</v>
      </c>
      <c r="D8" s="14" t="s">
        <v>56</v>
      </c>
      <c r="E8" s="4">
        <v>4998</v>
      </c>
      <c r="F8" s="4">
        <v>2695</v>
      </c>
      <c r="G8" s="4">
        <v>2303</v>
      </c>
      <c r="H8" s="4"/>
      <c r="I8" s="4"/>
      <c r="J8" s="4"/>
      <c r="K8" s="4"/>
    </row>
    <row r="9" spans="1:11" ht="30">
      <c r="A9" s="15">
        <v>4</v>
      </c>
      <c r="B9" s="15">
        <v>51</v>
      </c>
      <c r="C9" s="16" t="s">
        <v>96</v>
      </c>
      <c r="D9" s="14" t="s">
        <v>56</v>
      </c>
      <c r="E9" s="4">
        <v>3540</v>
      </c>
      <c r="F9" s="4">
        <v>540</v>
      </c>
      <c r="G9" s="4">
        <v>3000</v>
      </c>
      <c r="H9" s="4"/>
      <c r="I9" s="4"/>
      <c r="J9" s="4"/>
      <c r="K9" s="4"/>
    </row>
    <row r="10" spans="1:11" ht="30">
      <c r="A10" s="15">
        <v>5</v>
      </c>
      <c r="B10" s="15">
        <v>65</v>
      </c>
      <c r="C10" s="16" t="s">
        <v>57</v>
      </c>
      <c r="D10" s="14" t="s">
        <v>56</v>
      </c>
      <c r="E10" s="4">
        <f>5042+2179</f>
        <v>7221</v>
      </c>
      <c r="F10" s="4">
        <v>6785</v>
      </c>
      <c r="G10" s="4"/>
      <c r="H10" s="4"/>
      <c r="I10" s="4"/>
      <c r="J10" s="4"/>
      <c r="K10" s="4"/>
    </row>
    <row r="11" spans="1:11" ht="60" customHeight="1">
      <c r="A11" s="15">
        <v>6</v>
      </c>
      <c r="B11" s="15">
        <v>65</v>
      </c>
      <c r="C11" s="16" t="s">
        <v>58</v>
      </c>
      <c r="D11" s="14" t="s">
        <v>56</v>
      </c>
      <c r="E11" s="4">
        <v>2630</v>
      </c>
      <c r="F11" s="4">
        <v>2555</v>
      </c>
      <c r="G11" s="4"/>
      <c r="H11" s="4"/>
      <c r="I11" s="4"/>
      <c r="J11" s="4"/>
      <c r="K11" s="4"/>
    </row>
    <row r="12" spans="1:11" ht="60" customHeight="1">
      <c r="A12" s="15">
        <v>7</v>
      </c>
      <c r="B12" s="15">
        <v>65</v>
      </c>
      <c r="C12" s="16" t="s">
        <v>59</v>
      </c>
      <c r="D12" s="14" t="s">
        <v>56</v>
      </c>
      <c r="E12" s="4">
        <v>35906</v>
      </c>
      <c r="F12" s="4">
        <v>35906</v>
      </c>
      <c r="G12" s="4"/>
      <c r="H12" s="4"/>
      <c r="I12" s="4"/>
      <c r="J12" s="4"/>
      <c r="K12" s="4"/>
    </row>
    <row r="13" spans="1:11" ht="45">
      <c r="A13" s="15">
        <v>8</v>
      </c>
      <c r="B13" s="15">
        <v>65</v>
      </c>
      <c r="C13" s="16" t="s">
        <v>94</v>
      </c>
      <c r="D13" s="14" t="s">
        <v>6</v>
      </c>
      <c r="E13" s="4">
        <v>13864</v>
      </c>
      <c r="F13" s="4">
        <v>2300</v>
      </c>
      <c r="G13" s="4">
        <v>11564</v>
      </c>
      <c r="H13" s="4"/>
      <c r="I13" s="4"/>
      <c r="J13" s="4"/>
      <c r="K13" s="4"/>
    </row>
    <row r="14" spans="1:11" ht="30">
      <c r="A14" s="15">
        <v>9</v>
      </c>
      <c r="B14" s="15">
        <v>66</v>
      </c>
      <c r="C14" s="16" t="s">
        <v>83</v>
      </c>
      <c r="D14" s="14" t="s">
        <v>56</v>
      </c>
      <c r="E14" s="4">
        <v>21600</v>
      </c>
      <c r="F14" s="4">
        <v>6948</v>
      </c>
      <c r="G14" s="4"/>
      <c r="H14" s="4"/>
      <c r="I14" s="4"/>
      <c r="J14" s="4"/>
      <c r="K14" s="4"/>
    </row>
    <row r="15" spans="1:11">
      <c r="A15" s="15">
        <v>10</v>
      </c>
      <c r="B15" s="15">
        <v>66</v>
      </c>
      <c r="C15" s="16" t="s">
        <v>60</v>
      </c>
      <c r="D15" s="14" t="s">
        <v>1</v>
      </c>
      <c r="E15" s="4">
        <v>19643</v>
      </c>
      <c r="F15" s="4">
        <v>15627</v>
      </c>
      <c r="G15" s="4"/>
      <c r="H15" s="4"/>
      <c r="I15" s="4"/>
      <c r="J15" s="4"/>
      <c r="K15" s="4"/>
    </row>
    <row r="16" spans="1:11" ht="60" customHeight="1">
      <c r="A16" s="15">
        <v>11</v>
      </c>
      <c r="B16" s="15">
        <v>66</v>
      </c>
      <c r="C16" s="16" t="s">
        <v>61</v>
      </c>
      <c r="D16" s="14" t="s">
        <v>2</v>
      </c>
      <c r="E16" s="4">
        <v>15662</v>
      </c>
      <c r="F16" s="4">
        <v>11569</v>
      </c>
      <c r="G16" s="4"/>
      <c r="H16" s="4"/>
      <c r="I16" s="4"/>
      <c r="J16" s="4"/>
      <c r="K16" s="4"/>
    </row>
    <row r="17" spans="1:11" ht="30">
      <c r="A17" s="15">
        <v>12</v>
      </c>
      <c r="B17" s="15">
        <v>66</v>
      </c>
      <c r="C17" s="16" t="s">
        <v>10</v>
      </c>
      <c r="D17" s="14" t="s">
        <v>1</v>
      </c>
      <c r="E17" s="4">
        <v>36670</v>
      </c>
      <c r="F17" s="4">
        <v>36670</v>
      </c>
      <c r="G17" s="4"/>
      <c r="H17" s="4"/>
      <c r="I17" s="4"/>
      <c r="J17" s="4"/>
      <c r="K17" s="4"/>
    </row>
    <row r="18" spans="1:11">
      <c r="A18" s="15">
        <v>13</v>
      </c>
      <c r="B18" s="15">
        <v>66</v>
      </c>
      <c r="C18" s="16" t="s">
        <v>84</v>
      </c>
      <c r="D18" s="14" t="s">
        <v>1</v>
      </c>
      <c r="E18" s="4">
        <v>393</v>
      </c>
      <c r="F18" s="4">
        <v>393</v>
      </c>
      <c r="G18" s="4"/>
      <c r="H18" s="4"/>
      <c r="I18" s="4"/>
      <c r="J18" s="4"/>
      <c r="K18" s="4"/>
    </row>
    <row r="19" spans="1:11" ht="30">
      <c r="A19" s="15">
        <v>14</v>
      </c>
      <c r="B19" s="15">
        <v>66</v>
      </c>
      <c r="C19" s="16" t="s">
        <v>91</v>
      </c>
      <c r="D19" s="14" t="s">
        <v>1</v>
      </c>
      <c r="E19" s="4">
        <v>10835</v>
      </c>
      <c r="F19" s="4">
        <v>10835</v>
      </c>
      <c r="G19" s="4"/>
      <c r="H19" s="4"/>
      <c r="I19" s="4"/>
      <c r="J19" s="4"/>
      <c r="K19" s="4"/>
    </row>
    <row r="20" spans="1:11" ht="30">
      <c r="A20" s="15">
        <v>15</v>
      </c>
      <c r="B20" s="15">
        <v>66</v>
      </c>
      <c r="C20" s="16" t="s">
        <v>90</v>
      </c>
      <c r="D20" s="14" t="s">
        <v>1</v>
      </c>
      <c r="E20" s="4">
        <v>27794</v>
      </c>
      <c r="F20" s="4">
        <v>16412</v>
      </c>
      <c r="G20" s="4">
        <v>5869</v>
      </c>
      <c r="H20" s="4">
        <v>5513</v>
      </c>
      <c r="I20" s="4"/>
      <c r="J20" s="4"/>
      <c r="K20" s="4"/>
    </row>
    <row r="21" spans="1:11" ht="30">
      <c r="A21" s="15">
        <v>16</v>
      </c>
      <c r="B21" s="15">
        <v>67</v>
      </c>
      <c r="C21" s="16" t="s">
        <v>88</v>
      </c>
      <c r="D21" s="14" t="s">
        <v>56</v>
      </c>
      <c r="E21" s="4">
        <v>10807</v>
      </c>
      <c r="F21" s="4">
        <v>3</v>
      </c>
      <c r="G21" s="4"/>
      <c r="H21" s="4"/>
      <c r="I21" s="4"/>
      <c r="J21" s="4"/>
      <c r="K21" s="4"/>
    </row>
    <row r="22" spans="1:11" ht="30">
      <c r="A22" s="15">
        <v>17</v>
      </c>
      <c r="B22" s="15">
        <v>67</v>
      </c>
      <c r="C22" s="16" t="s">
        <v>62</v>
      </c>
      <c r="D22" s="14" t="s">
        <v>56</v>
      </c>
      <c r="E22" s="4">
        <v>10025</v>
      </c>
      <c r="F22" s="4">
        <v>20</v>
      </c>
      <c r="G22" s="4">
        <v>14</v>
      </c>
      <c r="H22" s="4"/>
      <c r="I22" s="4"/>
      <c r="J22" s="4"/>
      <c r="K22" s="4"/>
    </row>
    <row r="23" spans="1:11" ht="30">
      <c r="A23" s="15">
        <v>18</v>
      </c>
      <c r="B23" s="15">
        <v>67</v>
      </c>
      <c r="C23" s="16" t="s">
        <v>63</v>
      </c>
      <c r="D23" s="14" t="s">
        <v>56</v>
      </c>
      <c r="E23" s="4">
        <v>8872</v>
      </c>
      <c r="F23" s="4">
        <v>8598</v>
      </c>
      <c r="G23" s="4">
        <v>6</v>
      </c>
      <c r="H23" s="4"/>
      <c r="I23" s="4"/>
      <c r="J23" s="4"/>
      <c r="K23" s="4"/>
    </row>
    <row r="24" spans="1:11" ht="30">
      <c r="A24" s="15">
        <v>19</v>
      </c>
      <c r="B24" s="15">
        <v>67</v>
      </c>
      <c r="C24" s="16" t="s">
        <v>64</v>
      </c>
      <c r="D24" s="14" t="s">
        <v>56</v>
      </c>
      <c r="E24" s="4">
        <v>18205</v>
      </c>
      <c r="F24" s="4">
        <v>15565</v>
      </c>
      <c r="G24" s="4">
        <v>1209</v>
      </c>
      <c r="H24" s="4"/>
      <c r="I24" s="4"/>
      <c r="J24" s="4"/>
      <c r="K24" s="4"/>
    </row>
    <row r="25" spans="1:11">
      <c r="A25" s="15">
        <v>20</v>
      </c>
      <c r="B25" s="15">
        <v>67</v>
      </c>
      <c r="C25" s="16" t="s">
        <v>65</v>
      </c>
      <c r="D25" s="14" t="s">
        <v>66</v>
      </c>
      <c r="E25" s="4">
        <v>47039</v>
      </c>
      <c r="F25" s="4">
        <v>1682</v>
      </c>
      <c r="G25" s="4">
        <v>45357</v>
      </c>
      <c r="H25" s="4"/>
      <c r="I25" s="4"/>
      <c r="J25" s="4"/>
      <c r="K25" s="4"/>
    </row>
    <row r="26" spans="1:11" ht="75">
      <c r="A26" s="15">
        <v>21</v>
      </c>
      <c r="B26" s="15">
        <v>67</v>
      </c>
      <c r="C26" s="16" t="s">
        <v>85</v>
      </c>
      <c r="D26" s="14" t="s">
        <v>7</v>
      </c>
      <c r="E26" s="4">
        <v>253</v>
      </c>
      <c r="F26" s="4">
        <v>176</v>
      </c>
      <c r="G26" s="4">
        <v>8</v>
      </c>
      <c r="H26" s="4"/>
      <c r="I26" s="4"/>
      <c r="J26" s="4"/>
      <c r="K26" s="4"/>
    </row>
    <row r="27" spans="1:11">
      <c r="A27" s="15">
        <v>22</v>
      </c>
      <c r="B27" s="15">
        <v>68</v>
      </c>
      <c r="C27" s="16" t="s">
        <v>67</v>
      </c>
      <c r="D27" s="14" t="s">
        <v>0</v>
      </c>
      <c r="E27" s="4">
        <f>3917-32</f>
        <v>3885</v>
      </c>
      <c r="F27" s="4">
        <v>482</v>
      </c>
      <c r="G27" s="4"/>
      <c r="H27" s="4"/>
      <c r="I27" s="4"/>
      <c r="J27" s="4"/>
      <c r="K27" s="4"/>
    </row>
    <row r="28" spans="1:11" ht="60">
      <c r="A28" s="15">
        <v>23</v>
      </c>
      <c r="B28" s="15">
        <v>70</v>
      </c>
      <c r="C28" s="16" t="s">
        <v>92</v>
      </c>
      <c r="D28" s="14" t="s">
        <v>3</v>
      </c>
      <c r="E28" s="4">
        <v>108</v>
      </c>
      <c r="F28" s="4">
        <v>108</v>
      </c>
      <c r="G28" s="4"/>
      <c r="H28" s="4"/>
      <c r="I28" s="4"/>
      <c r="J28" s="4"/>
      <c r="K28" s="4"/>
    </row>
    <row r="29" spans="1:11" ht="60">
      <c r="A29" s="15">
        <v>24</v>
      </c>
      <c r="B29" s="15">
        <v>70</v>
      </c>
      <c r="C29" s="16" t="s">
        <v>68</v>
      </c>
      <c r="D29" s="14" t="s">
        <v>3</v>
      </c>
      <c r="E29" s="4">
        <v>323</v>
      </c>
      <c r="F29" s="4">
        <v>323</v>
      </c>
      <c r="G29" s="4"/>
      <c r="H29" s="4"/>
      <c r="I29" s="4"/>
      <c r="J29" s="4"/>
      <c r="K29" s="4"/>
    </row>
    <row r="30" spans="1:11" ht="75">
      <c r="A30" s="15">
        <v>25</v>
      </c>
      <c r="B30" s="15">
        <v>70</v>
      </c>
      <c r="C30" s="16" t="s">
        <v>69</v>
      </c>
      <c r="D30" s="14" t="s">
        <v>3</v>
      </c>
      <c r="E30" s="4">
        <v>1113</v>
      </c>
      <c r="F30" s="4">
        <v>1113</v>
      </c>
      <c r="G30" s="4"/>
      <c r="H30" s="4"/>
      <c r="I30" s="4"/>
      <c r="J30" s="4"/>
      <c r="K30" s="4"/>
    </row>
    <row r="31" spans="1:11" ht="60">
      <c r="A31" s="15">
        <v>26</v>
      </c>
      <c r="B31" s="15">
        <v>70</v>
      </c>
      <c r="C31" s="16" t="s">
        <v>70</v>
      </c>
      <c r="D31" s="14" t="s">
        <v>3</v>
      </c>
      <c r="E31" s="4">
        <v>184</v>
      </c>
      <c r="F31" s="4">
        <v>184</v>
      </c>
      <c r="G31" s="4"/>
      <c r="H31" s="4"/>
      <c r="I31" s="4"/>
      <c r="J31" s="4"/>
      <c r="K31" s="4"/>
    </row>
    <row r="32" spans="1:11" ht="30">
      <c r="A32" s="15">
        <v>27</v>
      </c>
      <c r="B32" s="15">
        <v>84</v>
      </c>
      <c r="C32" s="16" t="s">
        <v>71</v>
      </c>
      <c r="D32" s="14" t="s">
        <v>72</v>
      </c>
      <c r="E32" s="4">
        <v>3408</v>
      </c>
      <c r="F32" s="4">
        <v>2000</v>
      </c>
      <c r="G32" s="4"/>
      <c r="H32" s="4"/>
      <c r="I32" s="4"/>
      <c r="J32" s="4"/>
      <c r="K32" s="4"/>
    </row>
    <row r="33" spans="1:11" ht="30">
      <c r="A33" s="15">
        <v>28</v>
      </c>
      <c r="B33" s="15">
        <v>84</v>
      </c>
      <c r="C33" s="16" t="s">
        <v>73</v>
      </c>
      <c r="D33" s="14" t="s">
        <v>56</v>
      </c>
      <c r="E33" s="4">
        <v>151808</v>
      </c>
      <c r="F33" s="4">
        <v>44</v>
      </c>
      <c r="G33" s="4">
        <v>21</v>
      </c>
      <c r="H33" s="4">
        <v>20</v>
      </c>
      <c r="I33" s="4">
        <v>22</v>
      </c>
      <c r="J33" s="4">
        <v>21</v>
      </c>
      <c r="K33" s="4"/>
    </row>
    <row r="34" spans="1:11" ht="30">
      <c r="A34" s="15">
        <v>29</v>
      </c>
      <c r="B34" s="15">
        <v>84</v>
      </c>
      <c r="C34" s="16" t="s">
        <v>93</v>
      </c>
      <c r="D34" s="14" t="s">
        <v>56</v>
      </c>
      <c r="E34" s="4">
        <v>225143</v>
      </c>
      <c r="F34" s="4">
        <v>31886</v>
      </c>
      <c r="G34" s="4">
        <v>89854</v>
      </c>
      <c r="H34" s="4">
        <v>97508</v>
      </c>
      <c r="I34" s="4">
        <v>5089</v>
      </c>
      <c r="J34" s="4"/>
      <c r="K34" s="4"/>
    </row>
    <row r="35" spans="1:11" ht="30">
      <c r="A35" s="15">
        <v>30</v>
      </c>
      <c r="B35" s="15">
        <v>84</v>
      </c>
      <c r="C35" s="16" t="s">
        <v>74</v>
      </c>
      <c r="D35" s="14" t="s">
        <v>5</v>
      </c>
      <c r="E35" s="4">
        <v>155651</v>
      </c>
      <c r="F35" s="4">
        <v>70881</v>
      </c>
      <c r="G35" s="4"/>
      <c r="H35" s="4"/>
      <c r="I35" s="4"/>
      <c r="J35" s="4"/>
      <c r="K35" s="4"/>
    </row>
    <row r="36" spans="1:11" ht="30">
      <c r="A36" s="15">
        <v>31</v>
      </c>
      <c r="B36" s="15">
        <v>84</v>
      </c>
      <c r="C36" s="16" t="s">
        <v>12</v>
      </c>
      <c r="D36" s="14" t="s">
        <v>56</v>
      </c>
      <c r="E36" s="4">
        <v>1200</v>
      </c>
      <c r="F36" s="4">
        <v>600</v>
      </c>
      <c r="G36" s="4">
        <v>300</v>
      </c>
      <c r="H36" s="4">
        <v>300</v>
      </c>
      <c r="I36" s="4"/>
      <c r="J36" s="4"/>
      <c r="K36" s="4"/>
    </row>
    <row r="37" spans="1:11" ht="30">
      <c r="A37" s="15">
        <v>32</v>
      </c>
      <c r="B37" s="15">
        <v>84</v>
      </c>
      <c r="C37" s="16" t="s">
        <v>80</v>
      </c>
      <c r="D37" s="14" t="s">
        <v>56</v>
      </c>
      <c r="E37" s="4">
        <v>705</v>
      </c>
      <c r="F37" s="4">
        <v>5</v>
      </c>
      <c r="G37" s="4">
        <v>700</v>
      </c>
      <c r="H37" s="4"/>
      <c r="I37" s="4"/>
      <c r="J37" s="4"/>
      <c r="K37" s="4"/>
    </row>
    <row r="38" spans="1:11" ht="30">
      <c r="A38" s="15">
        <v>33</v>
      </c>
      <c r="B38" s="15">
        <v>84</v>
      </c>
      <c r="C38" s="16" t="s">
        <v>15</v>
      </c>
      <c r="D38" s="14" t="s">
        <v>56</v>
      </c>
      <c r="E38" s="4">
        <v>4000</v>
      </c>
      <c r="F38" s="4">
        <v>500</v>
      </c>
      <c r="G38" s="4">
        <v>2000</v>
      </c>
      <c r="H38" s="4">
        <v>1500</v>
      </c>
      <c r="I38" s="4"/>
      <c r="J38" s="4"/>
      <c r="K38" s="4"/>
    </row>
    <row r="39" spans="1:11" ht="30">
      <c r="A39" s="15">
        <v>34</v>
      </c>
      <c r="B39" s="15">
        <v>84</v>
      </c>
      <c r="C39" s="16" t="s">
        <v>32</v>
      </c>
      <c r="D39" s="14" t="s">
        <v>56</v>
      </c>
      <c r="E39" s="17">
        <f>1970-70</f>
        <v>1900</v>
      </c>
      <c r="F39" s="4">
        <v>0</v>
      </c>
      <c r="G39" s="4">
        <v>1900</v>
      </c>
      <c r="H39" s="4"/>
      <c r="I39" s="4"/>
      <c r="J39" s="4"/>
      <c r="K39" s="4"/>
    </row>
    <row r="40" spans="1:11" ht="30" customHeight="1">
      <c r="A40" s="15">
        <v>35</v>
      </c>
      <c r="B40" s="15">
        <v>84</v>
      </c>
      <c r="C40" s="16" t="s">
        <v>13</v>
      </c>
      <c r="D40" s="14" t="s">
        <v>56</v>
      </c>
      <c r="E40" s="4">
        <v>2000</v>
      </c>
      <c r="F40" s="4">
        <v>0</v>
      </c>
      <c r="G40" s="4">
        <v>2000</v>
      </c>
      <c r="H40" s="4"/>
      <c r="I40" s="4"/>
      <c r="J40" s="4"/>
      <c r="K40" s="4"/>
    </row>
    <row r="41" spans="1:11" ht="30">
      <c r="A41" s="15">
        <v>36</v>
      </c>
      <c r="B41" s="15">
        <v>84</v>
      </c>
      <c r="C41" s="16" t="s">
        <v>30</v>
      </c>
      <c r="D41" s="14" t="s">
        <v>56</v>
      </c>
      <c r="E41" s="17">
        <v>200</v>
      </c>
      <c r="F41" s="4">
        <v>0</v>
      </c>
      <c r="G41" s="4">
        <v>200</v>
      </c>
      <c r="H41" s="4"/>
      <c r="I41" s="4"/>
      <c r="J41" s="4"/>
      <c r="K41" s="4"/>
    </row>
    <row r="42" spans="1:11" ht="30">
      <c r="A42" s="15">
        <v>37</v>
      </c>
      <c r="B42" s="15">
        <v>84</v>
      </c>
      <c r="C42" s="16" t="s">
        <v>75</v>
      </c>
      <c r="D42" s="14" t="s">
        <v>56</v>
      </c>
      <c r="E42" s="4">
        <v>405</v>
      </c>
      <c r="F42" s="4">
        <v>5</v>
      </c>
      <c r="G42" s="4">
        <v>400</v>
      </c>
      <c r="H42" s="4"/>
      <c r="I42" s="4"/>
      <c r="J42" s="4"/>
      <c r="K42" s="4"/>
    </row>
    <row r="43" spans="1:11" ht="30">
      <c r="A43" s="15">
        <v>38</v>
      </c>
      <c r="B43" s="15">
        <v>84</v>
      </c>
      <c r="C43" s="16" t="s">
        <v>16</v>
      </c>
      <c r="D43" s="14" t="s">
        <v>56</v>
      </c>
      <c r="E43" s="4">
        <v>3500</v>
      </c>
      <c r="F43" s="4">
        <v>0</v>
      </c>
      <c r="G43" s="4">
        <v>1500</v>
      </c>
      <c r="H43" s="4">
        <v>2000</v>
      </c>
      <c r="I43" s="4"/>
      <c r="J43" s="4"/>
      <c r="K43" s="4"/>
    </row>
    <row r="44" spans="1:11" ht="30">
      <c r="A44" s="15">
        <v>39</v>
      </c>
      <c r="B44" s="15">
        <v>84</v>
      </c>
      <c r="C44" s="16" t="s">
        <v>17</v>
      </c>
      <c r="D44" s="14" t="s">
        <v>56</v>
      </c>
      <c r="E44" s="4">
        <v>4000</v>
      </c>
      <c r="F44" s="4">
        <v>0</v>
      </c>
      <c r="G44" s="4">
        <v>2000</v>
      </c>
      <c r="H44" s="4">
        <v>2000</v>
      </c>
      <c r="I44" s="4"/>
      <c r="J44" s="4"/>
      <c r="K44" s="4"/>
    </row>
    <row r="45" spans="1:11" ht="30">
      <c r="A45" s="15">
        <v>40</v>
      </c>
      <c r="B45" s="15">
        <v>84</v>
      </c>
      <c r="C45" s="16" t="s">
        <v>29</v>
      </c>
      <c r="D45" s="14" t="s">
        <v>56</v>
      </c>
      <c r="E45" s="17">
        <v>1505</v>
      </c>
      <c r="F45" s="4">
        <v>5</v>
      </c>
      <c r="G45" s="4">
        <v>1500</v>
      </c>
      <c r="H45" s="4"/>
      <c r="I45" s="4"/>
      <c r="J45" s="4"/>
      <c r="K45" s="4"/>
    </row>
    <row r="46" spans="1:11" ht="30">
      <c r="A46" s="15">
        <v>41</v>
      </c>
      <c r="B46" s="15">
        <v>84</v>
      </c>
      <c r="C46" s="16" t="s">
        <v>82</v>
      </c>
      <c r="D46" s="14" t="s">
        <v>56</v>
      </c>
      <c r="E46" s="4">
        <v>34300</v>
      </c>
      <c r="F46" s="4">
        <v>300</v>
      </c>
      <c r="G46" s="17">
        <v>10000</v>
      </c>
      <c r="H46" s="4">
        <v>10000</v>
      </c>
      <c r="I46" s="4">
        <v>14000</v>
      </c>
      <c r="J46" s="4"/>
      <c r="K46" s="4"/>
    </row>
    <row r="47" spans="1:11" ht="30">
      <c r="A47" s="15">
        <v>42</v>
      </c>
      <c r="B47" s="15">
        <v>84</v>
      </c>
      <c r="C47" s="16" t="s">
        <v>24</v>
      </c>
      <c r="D47" s="14" t="s">
        <v>56</v>
      </c>
      <c r="E47" s="4">
        <v>10</v>
      </c>
      <c r="F47" s="4">
        <v>5</v>
      </c>
      <c r="G47" s="4">
        <v>5</v>
      </c>
      <c r="H47" s="4"/>
      <c r="I47" s="4"/>
      <c r="J47" s="4"/>
      <c r="K47" s="4"/>
    </row>
    <row r="48" spans="1:11" ht="30">
      <c r="A48" s="15">
        <v>43</v>
      </c>
      <c r="B48" s="15">
        <v>84</v>
      </c>
      <c r="C48" s="16" t="s">
        <v>76</v>
      </c>
      <c r="D48" s="14" t="s">
        <v>56</v>
      </c>
      <c r="E48" s="4">
        <v>46500</v>
      </c>
      <c r="F48" s="4">
        <v>500</v>
      </c>
      <c r="G48" s="4">
        <v>14000</v>
      </c>
      <c r="H48" s="4">
        <v>14000</v>
      </c>
      <c r="I48" s="4">
        <v>18000</v>
      </c>
      <c r="J48" s="4"/>
      <c r="K48" s="4"/>
    </row>
    <row r="49" spans="1:11" ht="30">
      <c r="A49" s="15">
        <v>44</v>
      </c>
      <c r="B49" s="15">
        <v>84</v>
      </c>
      <c r="C49" s="16" t="s">
        <v>44</v>
      </c>
      <c r="D49" s="14" t="s">
        <v>56</v>
      </c>
      <c r="E49" s="4">
        <v>31500</v>
      </c>
      <c r="F49" s="4">
        <v>0</v>
      </c>
      <c r="G49" s="4">
        <v>10000</v>
      </c>
      <c r="H49" s="4">
        <v>11000</v>
      </c>
      <c r="I49" s="4">
        <v>10500</v>
      </c>
      <c r="J49" s="4"/>
      <c r="K49" s="4"/>
    </row>
    <row r="50" spans="1:11" ht="30">
      <c r="A50" s="15">
        <v>45</v>
      </c>
      <c r="B50" s="15">
        <v>84</v>
      </c>
      <c r="C50" s="16" t="s">
        <v>45</v>
      </c>
      <c r="D50" s="14" t="s">
        <v>56</v>
      </c>
      <c r="E50" s="4">
        <v>17812</v>
      </c>
      <c r="F50" s="4">
        <v>0</v>
      </c>
      <c r="G50" s="4">
        <v>8000</v>
      </c>
      <c r="H50" s="4">
        <v>7000</v>
      </c>
      <c r="I50" s="4">
        <v>2500</v>
      </c>
      <c r="J50" s="4"/>
      <c r="K50" s="4"/>
    </row>
    <row r="51" spans="1:11" ht="45">
      <c r="A51" s="15">
        <v>46</v>
      </c>
      <c r="B51" s="15">
        <v>84</v>
      </c>
      <c r="C51" s="16" t="s">
        <v>99</v>
      </c>
      <c r="D51" s="14" t="s">
        <v>56</v>
      </c>
      <c r="E51" s="4">
        <v>21000</v>
      </c>
      <c r="F51" s="4">
        <v>4500</v>
      </c>
      <c r="G51" s="4">
        <v>15000</v>
      </c>
      <c r="H51" s="4">
        <v>1500</v>
      </c>
      <c r="I51" s="4"/>
      <c r="J51" s="4"/>
      <c r="K51" s="4"/>
    </row>
    <row r="52" spans="1:11" ht="45">
      <c r="A52" s="15">
        <v>47</v>
      </c>
      <c r="B52" s="15">
        <v>84</v>
      </c>
      <c r="C52" s="16" t="s">
        <v>18</v>
      </c>
      <c r="D52" s="14" t="s">
        <v>56</v>
      </c>
      <c r="E52" s="4">
        <v>4710</v>
      </c>
      <c r="F52" s="4">
        <v>210</v>
      </c>
      <c r="G52" s="4">
        <v>4500</v>
      </c>
      <c r="H52" s="4"/>
      <c r="I52" s="4"/>
      <c r="J52" s="4"/>
      <c r="K52" s="4"/>
    </row>
    <row r="53" spans="1:11" ht="30" customHeight="1">
      <c r="A53" s="15">
        <v>48</v>
      </c>
      <c r="B53" s="15">
        <v>84</v>
      </c>
      <c r="C53" s="16" t="s">
        <v>77</v>
      </c>
      <c r="D53" s="14" t="s">
        <v>56</v>
      </c>
      <c r="E53" s="4">
        <v>1000</v>
      </c>
      <c r="F53" s="4">
        <v>500</v>
      </c>
      <c r="G53" s="4">
        <v>500</v>
      </c>
      <c r="H53" s="4"/>
      <c r="I53" s="4"/>
      <c r="J53" s="4"/>
      <c r="K53" s="4"/>
    </row>
    <row r="54" spans="1:11" ht="45">
      <c r="A54" s="15">
        <v>49</v>
      </c>
      <c r="B54" s="15">
        <v>84</v>
      </c>
      <c r="C54" s="16" t="s">
        <v>14</v>
      </c>
      <c r="D54" s="14" t="s">
        <v>56</v>
      </c>
      <c r="E54" s="4">
        <v>18005</v>
      </c>
      <c r="F54" s="4">
        <v>0</v>
      </c>
      <c r="G54" s="4">
        <v>9000</v>
      </c>
      <c r="H54" s="4">
        <v>9000</v>
      </c>
      <c r="I54" s="4"/>
      <c r="J54" s="4"/>
      <c r="K54" s="4"/>
    </row>
    <row r="55" spans="1:11" ht="30">
      <c r="A55" s="15">
        <v>50</v>
      </c>
      <c r="B55" s="15">
        <v>84</v>
      </c>
      <c r="C55" s="16" t="s">
        <v>19</v>
      </c>
      <c r="D55" s="14" t="s">
        <v>56</v>
      </c>
      <c r="E55" s="4">
        <f>3100+4000-90</f>
        <v>7010</v>
      </c>
      <c r="F55" s="4">
        <v>10</v>
      </c>
      <c r="G55" s="4">
        <v>3500</v>
      </c>
      <c r="H55" s="4">
        <v>3500</v>
      </c>
      <c r="I55" s="4"/>
      <c r="J55" s="4"/>
      <c r="K55" s="4"/>
    </row>
    <row r="56" spans="1:11" ht="30" customHeight="1">
      <c r="A56" s="15">
        <v>51</v>
      </c>
      <c r="B56" s="15">
        <v>84</v>
      </c>
      <c r="C56" s="16" t="s">
        <v>20</v>
      </c>
      <c r="D56" s="14" t="s">
        <v>56</v>
      </c>
      <c r="E56" s="4">
        <v>3243</v>
      </c>
      <c r="F56" s="4">
        <v>0</v>
      </c>
      <c r="G56" s="4">
        <v>3000</v>
      </c>
      <c r="H56" s="4"/>
      <c r="I56" s="4"/>
      <c r="J56" s="4"/>
      <c r="K56" s="4"/>
    </row>
    <row r="57" spans="1:11" ht="30">
      <c r="A57" s="15">
        <v>52</v>
      </c>
      <c r="B57" s="15">
        <v>84</v>
      </c>
      <c r="C57" s="16" t="s">
        <v>78</v>
      </c>
      <c r="D57" s="14" t="s">
        <v>56</v>
      </c>
      <c r="E57" s="17">
        <v>1700</v>
      </c>
      <c r="F57" s="4">
        <v>200</v>
      </c>
      <c r="G57" s="4">
        <v>1500</v>
      </c>
      <c r="H57" s="4"/>
      <c r="I57" s="4"/>
      <c r="J57" s="4"/>
      <c r="K57" s="4"/>
    </row>
    <row r="58" spans="1:11" ht="30" customHeight="1">
      <c r="A58" s="15">
        <v>53</v>
      </c>
      <c r="B58" s="15">
        <v>84</v>
      </c>
      <c r="C58" s="16" t="s">
        <v>21</v>
      </c>
      <c r="D58" s="14" t="s">
        <v>56</v>
      </c>
      <c r="E58" s="4">
        <v>1300</v>
      </c>
      <c r="F58" s="4">
        <v>300</v>
      </c>
      <c r="G58" s="4">
        <v>1000</v>
      </c>
      <c r="H58" s="4"/>
      <c r="I58" s="4"/>
      <c r="J58" s="4"/>
      <c r="K58" s="4"/>
    </row>
    <row r="59" spans="1:11" ht="30">
      <c r="A59" s="15">
        <v>54</v>
      </c>
      <c r="B59" s="15">
        <v>84</v>
      </c>
      <c r="C59" s="16" t="s">
        <v>22</v>
      </c>
      <c r="D59" s="14" t="s">
        <v>56</v>
      </c>
      <c r="E59" s="4">
        <v>1700</v>
      </c>
      <c r="F59" s="4">
        <v>200</v>
      </c>
      <c r="G59" s="4">
        <v>1500</v>
      </c>
      <c r="H59" s="4"/>
      <c r="I59" s="4"/>
      <c r="J59" s="4"/>
      <c r="K59" s="4"/>
    </row>
    <row r="60" spans="1:11" ht="30">
      <c r="A60" s="15">
        <v>55</v>
      </c>
      <c r="B60" s="15">
        <v>84</v>
      </c>
      <c r="C60" s="16" t="s">
        <v>23</v>
      </c>
      <c r="D60" s="14" t="s">
        <v>56</v>
      </c>
      <c r="E60" s="4">
        <v>1210</v>
      </c>
      <c r="F60" s="4">
        <v>10</v>
      </c>
      <c r="G60" s="4">
        <v>1200</v>
      </c>
      <c r="H60" s="4"/>
      <c r="I60" s="4"/>
      <c r="J60" s="4"/>
      <c r="K60" s="4"/>
    </row>
    <row r="61" spans="1:11" ht="30">
      <c r="A61" s="15">
        <v>56</v>
      </c>
      <c r="B61" s="15">
        <v>84</v>
      </c>
      <c r="C61" s="16" t="s">
        <v>25</v>
      </c>
      <c r="D61" s="14" t="s">
        <v>56</v>
      </c>
      <c r="E61" s="4">
        <v>2600</v>
      </c>
      <c r="F61" s="4">
        <v>0</v>
      </c>
      <c r="G61" s="4">
        <v>2550</v>
      </c>
      <c r="H61" s="4"/>
      <c r="I61" s="4"/>
      <c r="J61" s="4"/>
      <c r="K61" s="4"/>
    </row>
    <row r="62" spans="1:11" ht="30">
      <c r="A62" s="15">
        <v>57</v>
      </c>
      <c r="B62" s="15">
        <v>84</v>
      </c>
      <c r="C62" s="16" t="s">
        <v>26</v>
      </c>
      <c r="D62" s="14" t="s">
        <v>56</v>
      </c>
      <c r="E62" s="4">
        <v>1047</v>
      </c>
      <c r="F62" s="4">
        <v>5</v>
      </c>
      <c r="G62" s="4">
        <v>1042</v>
      </c>
      <c r="H62" s="4"/>
      <c r="I62" s="4"/>
      <c r="J62" s="4"/>
      <c r="K62" s="4"/>
    </row>
    <row r="63" spans="1:11" ht="30">
      <c r="A63" s="15">
        <v>58</v>
      </c>
      <c r="B63" s="15">
        <v>84</v>
      </c>
      <c r="C63" s="16" t="s">
        <v>27</v>
      </c>
      <c r="D63" s="14" t="s">
        <v>56</v>
      </c>
      <c r="E63" s="4">
        <v>1000</v>
      </c>
      <c r="F63" s="4">
        <v>0</v>
      </c>
      <c r="G63" s="4">
        <v>1000</v>
      </c>
      <c r="H63" s="4"/>
      <c r="I63" s="4"/>
      <c r="J63" s="4"/>
      <c r="K63" s="4"/>
    </row>
    <row r="64" spans="1:11" ht="30" customHeight="1">
      <c r="A64" s="15">
        <v>59</v>
      </c>
      <c r="B64" s="15">
        <v>84</v>
      </c>
      <c r="C64" s="16" t="s">
        <v>95</v>
      </c>
      <c r="D64" s="14" t="s">
        <v>56</v>
      </c>
      <c r="E64" s="4">
        <v>1720</v>
      </c>
      <c r="F64" s="4">
        <v>10</v>
      </c>
      <c r="G64" s="4">
        <v>10</v>
      </c>
      <c r="H64" s="4">
        <v>1700</v>
      </c>
      <c r="I64" s="4"/>
      <c r="J64" s="4"/>
      <c r="K64" s="4"/>
    </row>
    <row r="65" spans="1:11" ht="30">
      <c r="A65" s="15">
        <v>60</v>
      </c>
      <c r="B65" s="15">
        <v>84</v>
      </c>
      <c r="C65" s="16" t="s">
        <v>34</v>
      </c>
      <c r="D65" s="14" t="s">
        <v>56</v>
      </c>
      <c r="E65" s="4">
        <v>11</v>
      </c>
      <c r="F65" s="4">
        <v>10</v>
      </c>
      <c r="G65" s="4">
        <v>1</v>
      </c>
      <c r="H65" s="4"/>
      <c r="I65" s="4"/>
      <c r="J65" s="4"/>
      <c r="K65" s="4"/>
    </row>
    <row r="66" spans="1:11" ht="30">
      <c r="A66" s="15">
        <v>61</v>
      </c>
      <c r="B66" s="15">
        <v>84</v>
      </c>
      <c r="C66" s="16" t="s">
        <v>35</v>
      </c>
      <c r="D66" s="14" t="s">
        <v>56</v>
      </c>
      <c r="E66" s="4">
        <v>20</v>
      </c>
      <c r="F66" s="4">
        <v>1</v>
      </c>
      <c r="G66" s="4">
        <v>19</v>
      </c>
      <c r="H66" s="4"/>
      <c r="I66" s="4"/>
      <c r="J66" s="4"/>
      <c r="K66" s="4"/>
    </row>
    <row r="67" spans="1:11" ht="30">
      <c r="A67" s="15">
        <v>62</v>
      </c>
      <c r="B67" s="15">
        <v>84</v>
      </c>
      <c r="C67" s="16" t="s">
        <v>36</v>
      </c>
      <c r="D67" s="14" t="s">
        <v>56</v>
      </c>
      <c r="E67" s="4">
        <v>12</v>
      </c>
      <c r="F67" s="4">
        <v>1</v>
      </c>
      <c r="G67" s="4">
        <v>11</v>
      </c>
      <c r="H67" s="4"/>
      <c r="I67" s="4"/>
      <c r="J67" s="4"/>
      <c r="K67" s="4"/>
    </row>
    <row r="68" spans="1:11" ht="30">
      <c r="A68" s="15">
        <v>63</v>
      </c>
      <c r="B68" s="15">
        <v>84</v>
      </c>
      <c r="C68" s="16" t="s">
        <v>37</v>
      </c>
      <c r="D68" s="14" t="s">
        <v>56</v>
      </c>
      <c r="E68" s="4">
        <v>160</v>
      </c>
      <c r="F68" s="4">
        <v>10</v>
      </c>
      <c r="G68" s="4">
        <v>150</v>
      </c>
      <c r="H68" s="4"/>
      <c r="I68" s="4"/>
      <c r="J68" s="4"/>
      <c r="K68" s="4"/>
    </row>
    <row r="69" spans="1:11" ht="30">
      <c r="A69" s="15">
        <v>64</v>
      </c>
      <c r="B69" s="15">
        <v>84</v>
      </c>
      <c r="C69" s="16" t="s">
        <v>38</v>
      </c>
      <c r="D69" s="14" t="s">
        <v>56</v>
      </c>
      <c r="E69" s="4">
        <v>160</v>
      </c>
      <c r="F69" s="4">
        <v>10</v>
      </c>
      <c r="G69" s="4">
        <v>150</v>
      </c>
      <c r="H69" s="4"/>
      <c r="I69" s="4"/>
      <c r="J69" s="4"/>
      <c r="K69" s="4"/>
    </row>
    <row r="70" spans="1:11" ht="30">
      <c r="A70" s="15">
        <v>65</v>
      </c>
      <c r="B70" s="15">
        <v>84</v>
      </c>
      <c r="C70" s="2" t="s">
        <v>39</v>
      </c>
      <c r="D70" s="14" t="s">
        <v>56</v>
      </c>
      <c r="E70" s="4">
        <v>160</v>
      </c>
      <c r="F70" s="4">
        <v>10</v>
      </c>
      <c r="G70" s="4">
        <v>150</v>
      </c>
      <c r="H70" s="4"/>
      <c r="I70" s="4"/>
      <c r="J70" s="4"/>
      <c r="K70" s="4"/>
    </row>
    <row r="71" spans="1:11" ht="42.75">
      <c r="A71" s="15">
        <v>66</v>
      </c>
      <c r="B71" s="15">
        <v>84</v>
      </c>
      <c r="C71" s="2" t="s">
        <v>40</v>
      </c>
      <c r="D71" s="14" t="s">
        <v>56</v>
      </c>
      <c r="E71" s="4">
        <v>260</v>
      </c>
      <c r="F71" s="4">
        <v>10</v>
      </c>
      <c r="G71" s="4">
        <v>250</v>
      </c>
      <c r="H71" s="4"/>
      <c r="I71" s="4"/>
      <c r="J71" s="4"/>
      <c r="K71" s="4"/>
    </row>
    <row r="72" spans="1:11" ht="30">
      <c r="A72" s="15">
        <v>67</v>
      </c>
      <c r="B72" s="15">
        <v>84</v>
      </c>
      <c r="C72" s="2" t="s">
        <v>41</v>
      </c>
      <c r="D72" s="14" t="s">
        <v>56</v>
      </c>
      <c r="E72" s="4">
        <v>39</v>
      </c>
      <c r="F72" s="4">
        <v>1</v>
      </c>
      <c r="G72" s="4">
        <v>38</v>
      </c>
      <c r="H72" s="4"/>
      <c r="I72" s="4"/>
      <c r="J72" s="4"/>
      <c r="K72" s="4"/>
    </row>
    <row r="73" spans="1:11" ht="42.75">
      <c r="A73" s="15">
        <v>68</v>
      </c>
      <c r="B73" s="15">
        <v>84</v>
      </c>
      <c r="C73" s="2" t="s">
        <v>47</v>
      </c>
      <c r="D73" s="14" t="s">
        <v>56</v>
      </c>
      <c r="E73" s="4">
        <v>141750</v>
      </c>
      <c r="F73" s="4">
        <v>50</v>
      </c>
      <c r="G73" s="4">
        <v>47000</v>
      </c>
      <c r="H73" s="4">
        <v>47000</v>
      </c>
      <c r="I73" s="4">
        <v>47700</v>
      </c>
      <c r="J73" s="4"/>
      <c r="K73" s="4"/>
    </row>
    <row r="74" spans="1:11" ht="30">
      <c r="A74" s="15">
        <v>69</v>
      </c>
      <c r="B74" s="15">
        <v>84</v>
      </c>
      <c r="C74" s="2" t="s">
        <v>48</v>
      </c>
      <c r="D74" s="14" t="s">
        <v>56</v>
      </c>
      <c r="E74" s="4">
        <v>5356</v>
      </c>
      <c r="F74" s="4">
        <v>446</v>
      </c>
      <c r="G74" s="4">
        <v>4700</v>
      </c>
      <c r="H74" s="4"/>
      <c r="I74" s="4"/>
      <c r="J74" s="4"/>
      <c r="K74" s="4"/>
    </row>
    <row r="75" spans="1:11" ht="30">
      <c r="A75" s="15">
        <v>70</v>
      </c>
      <c r="B75" s="15">
        <v>84</v>
      </c>
      <c r="C75" s="2" t="s">
        <v>49</v>
      </c>
      <c r="D75" s="14" t="s">
        <v>56</v>
      </c>
      <c r="E75" s="4">
        <v>23005</v>
      </c>
      <c r="F75" s="4">
        <v>5</v>
      </c>
      <c r="G75" s="4">
        <v>7000</v>
      </c>
      <c r="H75" s="4">
        <v>8000</v>
      </c>
      <c r="I75" s="4">
        <v>8000</v>
      </c>
      <c r="J75" s="4"/>
      <c r="K75" s="4"/>
    </row>
    <row r="76" spans="1:11" ht="42.75" customHeight="1">
      <c r="A76" s="15">
        <v>71</v>
      </c>
      <c r="B76" s="15">
        <v>84</v>
      </c>
      <c r="C76" s="2" t="s">
        <v>79</v>
      </c>
      <c r="D76" s="14" t="s">
        <v>56</v>
      </c>
      <c r="E76" s="4">
        <v>4</v>
      </c>
      <c r="F76" s="4">
        <v>3</v>
      </c>
      <c r="G76" s="4">
        <v>1</v>
      </c>
      <c r="H76" s="4"/>
      <c r="I76" s="4"/>
      <c r="J76" s="4"/>
      <c r="K76" s="4"/>
    </row>
    <row r="77" spans="1:11" ht="30">
      <c r="A77" s="15">
        <v>72</v>
      </c>
      <c r="B77" s="15">
        <v>84</v>
      </c>
      <c r="C77" s="2" t="s">
        <v>81</v>
      </c>
      <c r="D77" s="14" t="s">
        <v>56</v>
      </c>
      <c r="E77" s="4">
        <v>1005</v>
      </c>
      <c r="F77" s="4">
        <v>5</v>
      </c>
      <c r="G77" s="4">
        <v>1000</v>
      </c>
      <c r="H77" s="4"/>
      <c r="I77" s="4"/>
      <c r="J77" s="4"/>
      <c r="K77" s="4"/>
    </row>
    <row r="78" spans="1:11" ht="30">
      <c r="A78" s="15">
        <v>73</v>
      </c>
      <c r="B78" s="15">
        <v>84</v>
      </c>
      <c r="C78" s="2" t="s">
        <v>28</v>
      </c>
      <c r="D78" s="14" t="s">
        <v>56</v>
      </c>
      <c r="E78" s="4">
        <v>500</v>
      </c>
      <c r="F78" s="4">
        <v>50</v>
      </c>
      <c r="G78" s="4">
        <v>450</v>
      </c>
      <c r="H78" s="4"/>
      <c r="I78" s="4"/>
      <c r="J78" s="4"/>
      <c r="K78" s="4"/>
    </row>
    <row r="79" spans="1:11" ht="30" customHeight="1">
      <c r="A79" s="15">
        <v>74</v>
      </c>
      <c r="B79" s="15">
        <v>84</v>
      </c>
      <c r="C79" s="2" t="s">
        <v>86</v>
      </c>
      <c r="D79" s="14" t="s">
        <v>56</v>
      </c>
      <c r="E79" s="4">
        <v>7013</v>
      </c>
      <c r="F79" s="4">
        <v>3600</v>
      </c>
      <c r="G79" s="4">
        <v>5</v>
      </c>
      <c r="H79" s="4"/>
      <c r="I79" s="4"/>
      <c r="J79" s="4"/>
      <c r="K79" s="4"/>
    </row>
    <row r="80" spans="1:11" ht="42.75">
      <c r="A80" s="15">
        <v>75</v>
      </c>
      <c r="B80" s="15">
        <v>84</v>
      </c>
      <c r="C80" s="2" t="s">
        <v>31</v>
      </c>
      <c r="D80" s="14" t="s">
        <v>56</v>
      </c>
      <c r="E80" s="4">
        <v>1110</v>
      </c>
      <c r="F80" s="4">
        <v>1100</v>
      </c>
      <c r="G80" s="4">
        <v>10</v>
      </c>
      <c r="H80" s="4"/>
      <c r="I80" s="4"/>
      <c r="J80" s="4"/>
      <c r="K80" s="4"/>
    </row>
    <row r="81" spans="1:11" ht="30">
      <c r="A81" s="15">
        <v>76</v>
      </c>
      <c r="B81" s="15">
        <v>84</v>
      </c>
      <c r="C81" s="2" t="s">
        <v>33</v>
      </c>
      <c r="D81" s="14" t="s">
        <v>56</v>
      </c>
      <c r="E81" s="4">
        <v>105</v>
      </c>
      <c r="F81" s="4">
        <v>5</v>
      </c>
      <c r="G81" s="4">
        <v>100</v>
      </c>
      <c r="H81" s="4"/>
      <c r="I81" s="4"/>
      <c r="J81" s="4"/>
      <c r="K81" s="4"/>
    </row>
    <row r="82" spans="1:11" ht="30">
      <c r="A82" s="15">
        <v>77</v>
      </c>
      <c r="B82" s="15">
        <v>84</v>
      </c>
      <c r="C82" s="2" t="s">
        <v>42</v>
      </c>
      <c r="D82" s="14" t="s">
        <v>56</v>
      </c>
      <c r="E82" s="4">
        <v>18</v>
      </c>
      <c r="F82" s="4">
        <v>14</v>
      </c>
      <c r="G82" s="4">
        <v>2</v>
      </c>
      <c r="H82" s="4">
        <v>2</v>
      </c>
      <c r="I82" s="4"/>
      <c r="J82" s="4"/>
      <c r="K82" s="4"/>
    </row>
    <row r="83" spans="1:11" ht="30">
      <c r="A83" s="15">
        <v>78</v>
      </c>
      <c r="B83" s="15">
        <v>84</v>
      </c>
      <c r="C83" s="2" t="s">
        <v>43</v>
      </c>
      <c r="D83" s="14" t="s">
        <v>56</v>
      </c>
      <c r="E83" s="4">
        <v>1779</v>
      </c>
      <c r="F83" s="4">
        <v>300</v>
      </c>
      <c r="G83" s="4">
        <v>5</v>
      </c>
      <c r="H83" s="4">
        <v>5</v>
      </c>
      <c r="I83" s="4"/>
      <c r="J83" s="4"/>
      <c r="K83" s="4"/>
    </row>
    <row r="84" spans="1:11" ht="30">
      <c r="A84" s="15">
        <v>79</v>
      </c>
      <c r="B84" s="15">
        <v>84</v>
      </c>
      <c r="C84" s="2" t="s">
        <v>46</v>
      </c>
      <c r="D84" s="14" t="s">
        <v>56</v>
      </c>
      <c r="E84" s="4">
        <v>24194</v>
      </c>
      <c r="F84" s="4">
        <v>500</v>
      </c>
      <c r="G84" s="4">
        <v>5000</v>
      </c>
      <c r="H84" s="4">
        <v>8000</v>
      </c>
      <c r="I84" s="4">
        <v>4000</v>
      </c>
      <c r="J84" s="4"/>
      <c r="K84" s="4"/>
    </row>
    <row r="85" spans="1:11" ht="30">
      <c r="A85" s="15">
        <v>80</v>
      </c>
      <c r="B85" s="15">
        <v>84</v>
      </c>
      <c r="C85" s="2" t="s">
        <v>97</v>
      </c>
      <c r="D85" s="14" t="s">
        <v>56</v>
      </c>
      <c r="E85" s="4">
        <v>8035</v>
      </c>
      <c r="F85" s="4">
        <v>3035</v>
      </c>
      <c r="G85" s="4">
        <v>5000</v>
      </c>
      <c r="H85" s="4"/>
      <c r="I85" s="4"/>
      <c r="J85" s="4"/>
      <c r="K85" s="4"/>
    </row>
    <row r="86" spans="1:11" ht="30">
      <c r="A86" s="15">
        <v>81</v>
      </c>
      <c r="B86" s="15">
        <v>84</v>
      </c>
      <c r="C86" s="2" t="s">
        <v>98</v>
      </c>
      <c r="D86" s="14" t="s">
        <v>56</v>
      </c>
      <c r="E86" s="4">
        <v>1210</v>
      </c>
      <c r="F86" s="4">
        <v>10</v>
      </c>
      <c r="G86" s="4">
        <v>1200</v>
      </c>
      <c r="H86" s="4"/>
      <c r="I86" s="4"/>
      <c r="J86" s="4"/>
      <c r="K86" s="4"/>
    </row>
    <row r="87" spans="1:11" ht="30">
      <c r="A87" s="15">
        <v>82</v>
      </c>
      <c r="B87" s="15">
        <v>84</v>
      </c>
      <c r="C87" s="2" t="s">
        <v>100</v>
      </c>
      <c r="D87" s="14" t="s">
        <v>56</v>
      </c>
      <c r="E87" s="4">
        <v>3305</v>
      </c>
      <c r="F87" s="4">
        <v>5</v>
      </c>
      <c r="G87" s="4">
        <v>3300</v>
      </c>
      <c r="H87" s="4"/>
      <c r="I87" s="4"/>
      <c r="J87" s="4"/>
      <c r="K87" s="4"/>
    </row>
    <row r="88" spans="1:11" s="8" customFormat="1">
      <c r="A88" s="5"/>
      <c r="B88" s="5"/>
      <c r="C88" s="13" t="s">
        <v>9</v>
      </c>
      <c r="D88" s="6"/>
      <c r="E88" s="7">
        <f>SUM(E6:E87)</f>
        <v>1299865</v>
      </c>
      <c r="F88" s="7">
        <f t="shared" ref="F88:K88" si="0">SUM(F6:F87)</f>
        <v>312758</v>
      </c>
      <c r="G88" s="7">
        <f t="shared" si="0"/>
        <v>347318</v>
      </c>
      <c r="H88" s="7">
        <f t="shared" si="0"/>
        <v>229548</v>
      </c>
      <c r="I88" s="7">
        <f t="shared" si="0"/>
        <v>109811</v>
      </c>
      <c r="J88" s="7">
        <f t="shared" si="0"/>
        <v>21</v>
      </c>
      <c r="K88" s="7">
        <f t="shared" si="0"/>
        <v>0</v>
      </c>
    </row>
    <row r="89" spans="1:11">
      <c r="A89" s="9"/>
      <c r="B89" s="9"/>
      <c r="C89" s="10"/>
      <c r="D89" s="11"/>
      <c r="E89" s="12"/>
      <c r="F89" s="12"/>
      <c r="G89" s="12"/>
      <c r="H89" s="12"/>
      <c r="I89" s="12"/>
      <c r="J89" s="12"/>
      <c r="K89" s="12"/>
    </row>
    <row r="90" spans="1:11">
      <c r="A90" s="9"/>
      <c r="B90" s="9"/>
      <c r="C90" s="10"/>
      <c r="D90" s="11"/>
      <c r="E90" s="12"/>
      <c r="F90" s="12"/>
      <c r="G90" s="12"/>
      <c r="H90" s="12"/>
      <c r="I90" s="12"/>
      <c r="J90" s="12"/>
      <c r="K90" s="12"/>
    </row>
    <row r="91" spans="1:11">
      <c r="A91" s="9"/>
      <c r="B91" s="9"/>
      <c r="C91" s="10"/>
      <c r="D91" s="11"/>
      <c r="E91" s="12"/>
      <c r="F91" s="12"/>
      <c r="G91" s="12"/>
      <c r="H91" s="12"/>
      <c r="I91" s="12"/>
      <c r="J91" s="12"/>
      <c r="K91" s="12"/>
    </row>
    <row r="92" spans="1:11">
      <c r="A92" s="9"/>
      <c r="B92" s="9"/>
      <c r="C92" s="10"/>
      <c r="D92" s="11"/>
      <c r="E92" s="12"/>
      <c r="F92" s="12"/>
      <c r="G92" s="12"/>
      <c r="H92" s="12"/>
      <c r="I92" s="12"/>
      <c r="J92" s="12"/>
      <c r="K92" s="12"/>
    </row>
    <row r="93" spans="1:11">
      <c r="A93" s="9"/>
      <c r="B93" s="9"/>
      <c r="C93" s="10"/>
      <c r="D93" s="11"/>
      <c r="E93" s="12"/>
      <c r="F93" s="12"/>
      <c r="G93" s="12"/>
      <c r="H93" s="12"/>
      <c r="I93" s="12"/>
      <c r="J93" s="12"/>
      <c r="K93" s="12"/>
    </row>
    <row r="94" spans="1:11">
      <c r="A94" s="9"/>
      <c r="B94" s="9"/>
      <c r="C94" s="10"/>
      <c r="D94" s="11"/>
      <c r="E94" s="12"/>
      <c r="F94" s="12"/>
      <c r="G94" s="12"/>
      <c r="H94" s="12"/>
      <c r="I94" s="12"/>
      <c r="J94" s="12"/>
      <c r="K94" s="12"/>
    </row>
    <row r="95" spans="1:11">
      <c r="A95" s="9"/>
      <c r="B95" s="9"/>
      <c r="C95" s="10"/>
      <c r="D95" s="11"/>
      <c r="E95" s="12"/>
      <c r="F95" s="12"/>
      <c r="G95" s="12"/>
      <c r="H95" s="12"/>
      <c r="I95" s="12"/>
      <c r="J95" s="12"/>
      <c r="K95" s="12"/>
    </row>
    <row r="96" spans="1:11">
      <c r="A96" s="9"/>
      <c r="B96" s="9"/>
      <c r="C96" s="10"/>
      <c r="D96" s="11"/>
      <c r="E96" s="12"/>
      <c r="F96" s="12"/>
      <c r="G96" s="12"/>
      <c r="H96" s="12"/>
      <c r="I96" s="12"/>
      <c r="J96" s="12"/>
      <c r="K96" s="12"/>
    </row>
    <row r="97" spans="1:11">
      <c r="A97" s="9"/>
      <c r="B97" s="9"/>
      <c r="C97" s="10"/>
      <c r="D97" s="11"/>
      <c r="E97" s="12"/>
      <c r="F97" s="12"/>
      <c r="G97" s="12"/>
      <c r="H97" s="12"/>
      <c r="I97" s="12"/>
      <c r="J97" s="12"/>
      <c r="K97" s="12"/>
    </row>
    <row r="98" spans="1:11">
      <c r="A98" s="9"/>
      <c r="B98" s="9"/>
      <c r="C98" s="10"/>
      <c r="D98" s="11"/>
      <c r="E98" s="12"/>
      <c r="F98" s="12"/>
      <c r="G98" s="12"/>
      <c r="H98" s="12"/>
      <c r="I98" s="12"/>
      <c r="J98" s="12"/>
      <c r="K98" s="12"/>
    </row>
    <row r="99" spans="1:11">
      <c r="A99" s="9"/>
      <c r="B99" s="9"/>
      <c r="C99" s="10"/>
      <c r="D99" s="11"/>
      <c r="E99" s="12"/>
      <c r="F99" s="12"/>
      <c r="G99" s="12"/>
      <c r="H99" s="12"/>
      <c r="I99" s="12"/>
      <c r="J99" s="12"/>
      <c r="K99" s="12"/>
    </row>
    <row r="100" spans="1:11">
      <c r="A100" s="9"/>
      <c r="B100" s="9"/>
      <c r="C100" s="10"/>
      <c r="D100" s="11"/>
      <c r="E100" s="12"/>
      <c r="F100" s="12"/>
      <c r="G100" s="12"/>
      <c r="H100" s="12"/>
      <c r="I100" s="12"/>
      <c r="J100" s="12"/>
      <c r="K100" s="12"/>
    </row>
    <row r="101" spans="1:11">
      <c r="A101" s="9"/>
      <c r="B101" s="9"/>
      <c r="C101" s="10"/>
      <c r="D101" s="11"/>
      <c r="E101" s="12"/>
      <c r="F101" s="12"/>
      <c r="G101" s="12"/>
      <c r="H101" s="12"/>
      <c r="I101" s="12"/>
      <c r="J101" s="12"/>
      <c r="K101" s="12"/>
    </row>
    <row r="102" spans="1:11">
      <c r="A102" s="9"/>
      <c r="B102" s="9"/>
      <c r="C102" s="10"/>
      <c r="D102" s="11"/>
      <c r="E102" s="12"/>
      <c r="F102" s="12"/>
      <c r="G102" s="12"/>
      <c r="H102" s="12"/>
      <c r="I102" s="12"/>
      <c r="J102" s="12"/>
      <c r="K102" s="12"/>
    </row>
    <row r="103" spans="1:11">
      <c r="A103" s="9"/>
      <c r="B103" s="9"/>
      <c r="C103" s="10"/>
      <c r="D103" s="11"/>
      <c r="E103" s="12"/>
      <c r="F103" s="12"/>
      <c r="G103" s="12"/>
      <c r="H103" s="12"/>
      <c r="I103" s="12"/>
      <c r="J103" s="12"/>
      <c r="K103" s="12"/>
    </row>
    <row r="104" spans="1:11">
      <c r="A104" s="9"/>
      <c r="B104" s="9"/>
      <c r="C104" s="10"/>
      <c r="D104" s="11"/>
      <c r="E104" s="12"/>
      <c r="F104" s="12"/>
      <c r="G104" s="12"/>
      <c r="H104" s="12"/>
      <c r="I104" s="12"/>
      <c r="J104" s="12"/>
      <c r="K104" s="12"/>
    </row>
    <row r="105" spans="1:11">
      <c r="A105" s="9"/>
      <c r="B105" s="9"/>
      <c r="C105" s="10"/>
      <c r="D105" s="11"/>
      <c r="E105" s="12"/>
      <c r="F105" s="12"/>
      <c r="G105" s="12"/>
      <c r="H105" s="12"/>
      <c r="I105" s="12"/>
      <c r="J105" s="12"/>
      <c r="K105" s="12"/>
    </row>
    <row r="106" spans="1:11">
      <c r="A106" s="9"/>
      <c r="B106" s="9"/>
      <c r="C106" s="10"/>
      <c r="D106" s="11"/>
      <c r="E106" s="12"/>
      <c r="F106" s="12"/>
      <c r="G106" s="12"/>
      <c r="H106" s="12"/>
      <c r="I106" s="12"/>
      <c r="J106" s="12"/>
      <c r="K106" s="12"/>
    </row>
    <row r="107" spans="1:11">
      <c r="A107" s="9"/>
      <c r="B107" s="9"/>
      <c r="C107" s="10"/>
      <c r="D107" s="11"/>
      <c r="E107" s="12"/>
      <c r="F107" s="12"/>
      <c r="G107" s="12"/>
      <c r="H107" s="12"/>
      <c r="I107" s="12"/>
      <c r="J107" s="12"/>
      <c r="K107" s="12"/>
    </row>
    <row r="108" spans="1:11">
      <c r="A108" s="9"/>
      <c r="B108" s="9"/>
      <c r="C108" s="10"/>
      <c r="D108" s="11"/>
      <c r="E108" s="12"/>
      <c r="F108" s="12"/>
      <c r="G108" s="12"/>
      <c r="H108" s="12"/>
      <c r="I108" s="12"/>
      <c r="J108" s="12"/>
      <c r="K108" s="12"/>
    </row>
    <row r="109" spans="1:11">
      <c r="A109" s="9"/>
      <c r="B109" s="9"/>
      <c r="C109" s="10"/>
      <c r="D109" s="11"/>
      <c r="E109" s="12"/>
      <c r="F109" s="12"/>
      <c r="G109" s="12"/>
      <c r="H109" s="12"/>
      <c r="I109" s="12"/>
      <c r="J109" s="12"/>
      <c r="K109" s="12"/>
    </row>
    <row r="110" spans="1:11">
      <c r="A110" s="9"/>
      <c r="B110" s="9"/>
      <c r="C110" s="10"/>
      <c r="D110" s="11"/>
      <c r="E110" s="12"/>
      <c r="F110" s="12"/>
      <c r="G110" s="12"/>
      <c r="H110" s="12"/>
      <c r="I110" s="12"/>
      <c r="J110" s="12"/>
      <c r="K110" s="12"/>
    </row>
    <row r="111" spans="1:11">
      <c r="A111" s="9"/>
      <c r="B111" s="9"/>
      <c r="C111" s="10"/>
      <c r="D111" s="11"/>
      <c r="E111" s="12"/>
      <c r="F111" s="12"/>
      <c r="G111" s="12"/>
      <c r="H111" s="12"/>
      <c r="I111" s="12"/>
      <c r="J111" s="12"/>
      <c r="K111" s="12"/>
    </row>
    <row r="112" spans="1:11">
      <c r="A112" s="9"/>
      <c r="B112" s="9"/>
      <c r="C112" s="10"/>
      <c r="D112" s="11"/>
      <c r="E112" s="12"/>
      <c r="F112" s="12"/>
      <c r="G112" s="12"/>
      <c r="H112" s="12"/>
      <c r="I112" s="12"/>
      <c r="J112" s="12"/>
      <c r="K112" s="12"/>
    </row>
    <row r="113" spans="1:11">
      <c r="A113" s="9"/>
      <c r="B113" s="9"/>
      <c r="C113" s="10"/>
      <c r="D113" s="11"/>
      <c r="E113" s="12"/>
      <c r="F113" s="12"/>
      <c r="G113" s="12"/>
      <c r="H113" s="12"/>
      <c r="I113" s="12"/>
      <c r="J113" s="12"/>
      <c r="K113" s="12"/>
    </row>
    <row r="114" spans="1:11">
      <c r="A114" s="9"/>
      <c r="B114" s="9"/>
      <c r="C114" s="10"/>
      <c r="D114" s="11"/>
      <c r="E114" s="12"/>
      <c r="F114" s="12"/>
      <c r="G114" s="12"/>
      <c r="H114" s="12"/>
      <c r="I114" s="12"/>
      <c r="J114" s="12"/>
      <c r="K114" s="12"/>
    </row>
    <row r="115" spans="1:11">
      <c r="A115" s="9"/>
      <c r="B115" s="9"/>
      <c r="C115" s="10"/>
      <c r="D115" s="11"/>
      <c r="E115" s="12"/>
      <c r="F115" s="12"/>
      <c r="G115" s="12"/>
      <c r="H115" s="12"/>
      <c r="I115" s="12"/>
      <c r="J115" s="12"/>
      <c r="K115" s="12"/>
    </row>
    <row r="116" spans="1:11">
      <c r="A116" s="9"/>
      <c r="B116" s="9"/>
      <c r="C116" s="10"/>
      <c r="D116" s="11"/>
      <c r="E116" s="12"/>
      <c r="F116" s="12"/>
      <c r="G116" s="12"/>
      <c r="H116" s="12"/>
      <c r="I116" s="12"/>
      <c r="J116" s="12"/>
      <c r="K116" s="12"/>
    </row>
    <row r="117" spans="1:11">
      <c r="A117" s="9"/>
      <c r="B117" s="9"/>
      <c r="C117" s="10"/>
      <c r="D117" s="11"/>
      <c r="E117" s="12"/>
      <c r="F117" s="12"/>
      <c r="G117" s="12"/>
      <c r="H117" s="12"/>
      <c r="I117" s="12"/>
      <c r="J117" s="12"/>
      <c r="K117" s="12"/>
    </row>
    <row r="118" spans="1:11">
      <c r="A118" s="9"/>
      <c r="B118" s="9"/>
      <c r="C118" s="10"/>
      <c r="D118" s="11"/>
      <c r="E118" s="12"/>
      <c r="F118" s="12"/>
      <c r="G118" s="12"/>
      <c r="H118" s="12"/>
      <c r="I118" s="12"/>
      <c r="J118" s="12"/>
      <c r="K118" s="12"/>
    </row>
    <row r="119" spans="1:11">
      <c r="A119" s="9"/>
      <c r="B119" s="9"/>
      <c r="C119" s="10"/>
      <c r="D119" s="11"/>
      <c r="E119" s="12"/>
      <c r="F119" s="12"/>
      <c r="G119" s="12"/>
      <c r="H119" s="12"/>
      <c r="I119" s="12"/>
      <c r="J119" s="12"/>
      <c r="K119" s="12"/>
    </row>
    <row r="120" spans="1:11">
      <c r="A120" s="9"/>
      <c r="B120" s="9"/>
      <c r="C120" s="10"/>
      <c r="D120" s="11"/>
      <c r="E120" s="12"/>
      <c r="F120" s="12"/>
      <c r="G120" s="12"/>
      <c r="H120" s="12"/>
      <c r="I120" s="12"/>
      <c r="J120" s="12"/>
      <c r="K120" s="12"/>
    </row>
    <row r="121" spans="1:11">
      <c r="A121" s="9"/>
      <c r="B121" s="9"/>
      <c r="C121" s="10"/>
      <c r="D121" s="11"/>
      <c r="E121" s="12"/>
      <c r="F121" s="12"/>
      <c r="G121" s="12"/>
      <c r="H121" s="12"/>
      <c r="I121" s="12"/>
      <c r="J121" s="12"/>
      <c r="K121" s="12"/>
    </row>
    <row r="122" spans="1:11">
      <c r="A122" s="9"/>
      <c r="B122" s="9"/>
      <c r="C122" s="10"/>
      <c r="D122" s="11"/>
      <c r="E122" s="12"/>
      <c r="F122" s="12"/>
      <c r="G122" s="12"/>
      <c r="H122" s="12"/>
      <c r="I122" s="12"/>
      <c r="J122" s="12"/>
      <c r="K122" s="12"/>
    </row>
    <row r="123" spans="1:11">
      <c r="A123" s="9"/>
      <c r="B123" s="9"/>
      <c r="C123" s="10"/>
      <c r="D123" s="11"/>
      <c r="E123" s="12"/>
      <c r="F123" s="12"/>
      <c r="G123" s="12"/>
      <c r="H123" s="12"/>
      <c r="I123" s="12"/>
      <c r="J123" s="12"/>
      <c r="K123" s="12"/>
    </row>
    <row r="124" spans="1:11">
      <c r="A124" s="9"/>
      <c r="B124" s="9"/>
      <c r="C124" s="10"/>
      <c r="D124" s="11"/>
      <c r="E124" s="12"/>
      <c r="F124" s="12"/>
      <c r="G124" s="12"/>
      <c r="H124" s="12"/>
      <c r="I124" s="12"/>
      <c r="J124" s="12"/>
      <c r="K124" s="12"/>
    </row>
    <row r="125" spans="1:11">
      <c r="A125" s="9"/>
      <c r="B125" s="9"/>
      <c r="C125" s="10"/>
      <c r="D125" s="11"/>
      <c r="E125" s="12"/>
      <c r="F125" s="12"/>
      <c r="G125" s="12"/>
      <c r="H125" s="12"/>
      <c r="I125" s="12"/>
      <c r="J125" s="12"/>
      <c r="K125" s="12"/>
    </row>
    <row r="126" spans="1:11">
      <c r="A126" s="9"/>
      <c r="B126" s="9"/>
      <c r="C126" s="10"/>
      <c r="D126" s="11"/>
      <c r="E126" s="12"/>
      <c r="F126" s="12"/>
      <c r="G126" s="12"/>
      <c r="H126" s="12"/>
      <c r="I126" s="12"/>
      <c r="J126" s="12"/>
      <c r="K126" s="12"/>
    </row>
    <row r="127" spans="1:11">
      <c r="A127" s="9"/>
      <c r="B127" s="9"/>
      <c r="C127" s="10"/>
      <c r="D127" s="11"/>
      <c r="E127" s="12"/>
      <c r="F127" s="12"/>
      <c r="G127" s="12"/>
      <c r="H127" s="12"/>
      <c r="I127" s="12"/>
      <c r="J127" s="12"/>
      <c r="K127" s="12"/>
    </row>
    <row r="128" spans="1:11">
      <c r="A128" s="9"/>
      <c r="B128" s="9"/>
      <c r="C128" s="10"/>
      <c r="D128" s="11"/>
      <c r="E128" s="12"/>
      <c r="F128" s="12"/>
      <c r="G128" s="12"/>
      <c r="H128" s="12"/>
      <c r="I128" s="12"/>
      <c r="J128" s="12"/>
      <c r="K128" s="12"/>
    </row>
    <row r="129" spans="1:11">
      <c r="A129" s="9"/>
      <c r="B129" s="9"/>
      <c r="C129" s="10"/>
      <c r="D129" s="11"/>
      <c r="E129" s="12"/>
      <c r="F129" s="12"/>
      <c r="G129" s="12"/>
      <c r="H129" s="12"/>
      <c r="I129" s="12"/>
      <c r="J129" s="12"/>
      <c r="K129" s="12"/>
    </row>
    <row r="130" spans="1:11">
      <c r="A130" s="9"/>
      <c r="B130" s="9"/>
      <c r="C130" s="10"/>
      <c r="D130" s="11"/>
      <c r="E130" s="12"/>
      <c r="F130" s="12"/>
      <c r="G130" s="12"/>
      <c r="H130" s="12"/>
      <c r="I130" s="12"/>
      <c r="J130" s="12"/>
      <c r="K130" s="12"/>
    </row>
    <row r="131" spans="1:11">
      <c r="A131" s="9"/>
      <c r="B131" s="9"/>
      <c r="C131" s="10"/>
      <c r="D131" s="11"/>
      <c r="E131" s="12"/>
      <c r="F131" s="12"/>
      <c r="G131" s="12"/>
      <c r="H131" s="12"/>
      <c r="I131" s="12"/>
      <c r="J131" s="12"/>
      <c r="K131" s="12"/>
    </row>
    <row r="132" spans="1:11">
      <c r="A132" s="9"/>
      <c r="B132" s="9"/>
      <c r="C132" s="10"/>
      <c r="D132" s="11"/>
      <c r="E132" s="12"/>
      <c r="F132" s="12"/>
      <c r="G132" s="12"/>
      <c r="H132" s="12"/>
      <c r="I132" s="12"/>
      <c r="J132" s="12"/>
      <c r="K132" s="12"/>
    </row>
    <row r="133" spans="1:11">
      <c r="A133" s="9"/>
      <c r="B133" s="9"/>
      <c r="C133" s="10"/>
      <c r="D133" s="11"/>
      <c r="E133" s="12"/>
      <c r="F133" s="12"/>
      <c r="G133" s="12"/>
      <c r="H133" s="12"/>
      <c r="I133" s="12"/>
      <c r="J133" s="12"/>
      <c r="K133" s="12"/>
    </row>
    <row r="134" spans="1:11">
      <c r="A134" s="9"/>
      <c r="B134" s="9"/>
      <c r="C134" s="10"/>
      <c r="D134" s="11"/>
      <c r="E134" s="12"/>
      <c r="F134" s="12"/>
      <c r="G134" s="12"/>
      <c r="H134" s="12"/>
      <c r="I134" s="12"/>
      <c r="J134" s="12"/>
      <c r="K134" s="12"/>
    </row>
    <row r="135" spans="1:11">
      <c r="A135" s="9"/>
      <c r="B135" s="9"/>
      <c r="C135" s="10"/>
      <c r="D135" s="11"/>
      <c r="E135" s="12"/>
      <c r="F135" s="12"/>
      <c r="G135" s="12"/>
      <c r="H135" s="12"/>
      <c r="I135" s="12"/>
      <c r="J135" s="12"/>
      <c r="K135" s="12"/>
    </row>
    <row r="136" spans="1:11">
      <c r="A136" s="9"/>
      <c r="B136" s="9"/>
      <c r="C136" s="10"/>
      <c r="D136" s="11"/>
      <c r="E136" s="12"/>
      <c r="F136" s="12"/>
      <c r="G136" s="12"/>
      <c r="H136" s="12"/>
      <c r="I136" s="12"/>
      <c r="J136" s="12"/>
      <c r="K136" s="12"/>
    </row>
    <row r="137" spans="1:11">
      <c r="A137" s="9"/>
      <c r="B137" s="9"/>
      <c r="C137" s="10"/>
      <c r="D137" s="11"/>
      <c r="E137" s="12"/>
      <c r="F137" s="12"/>
      <c r="G137" s="12"/>
      <c r="H137" s="12"/>
      <c r="I137" s="12"/>
      <c r="J137" s="12"/>
      <c r="K137" s="12"/>
    </row>
    <row r="138" spans="1:11">
      <c r="A138" s="9"/>
      <c r="B138" s="9"/>
      <c r="C138" s="10"/>
      <c r="D138" s="11"/>
      <c r="E138" s="12"/>
      <c r="F138" s="12"/>
      <c r="G138" s="12"/>
      <c r="H138" s="12"/>
      <c r="I138" s="12"/>
      <c r="J138" s="12"/>
      <c r="K138" s="12"/>
    </row>
    <row r="139" spans="1:11">
      <c r="A139" s="9"/>
      <c r="B139" s="9"/>
      <c r="C139" s="10"/>
      <c r="D139" s="11"/>
      <c r="E139" s="12"/>
      <c r="F139" s="12"/>
      <c r="G139" s="12"/>
      <c r="H139" s="12"/>
      <c r="I139" s="12"/>
      <c r="J139" s="12"/>
      <c r="K139" s="12"/>
    </row>
    <row r="140" spans="1:11">
      <c r="A140" s="9"/>
      <c r="B140" s="9"/>
      <c r="C140" s="10"/>
      <c r="D140" s="11"/>
      <c r="E140" s="12"/>
      <c r="F140" s="12"/>
      <c r="G140" s="12"/>
      <c r="H140" s="12"/>
      <c r="I140" s="12"/>
      <c r="J140" s="12"/>
      <c r="K140" s="12"/>
    </row>
    <row r="141" spans="1:11">
      <c r="A141" s="9"/>
      <c r="B141" s="9"/>
      <c r="C141" s="10"/>
      <c r="D141" s="11"/>
      <c r="E141" s="12"/>
      <c r="F141" s="12"/>
      <c r="G141" s="12"/>
      <c r="H141" s="12"/>
      <c r="I141" s="12"/>
      <c r="J141" s="12"/>
      <c r="K141" s="12"/>
    </row>
    <row r="142" spans="1:11">
      <c r="A142" s="9"/>
      <c r="B142" s="9"/>
      <c r="C142" s="10"/>
      <c r="D142" s="11"/>
      <c r="E142" s="12"/>
      <c r="F142" s="12"/>
      <c r="G142" s="12"/>
      <c r="H142" s="12"/>
      <c r="I142" s="12"/>
      <c r="J142" s="12"/>
      <c r="K142" s="12"/>
    </row>
    <row r="143" spans="1:11">
      <c r="A143" s="9"/>
      <c r="B143" s="9"/>
      <c r="C143" s="10"/>
      <c r="D143" s="11"/>
      <c r="E143" s="12"/>
      <c r="F143" s="12"/>
      <c r="G143" s="12"/>
      <c r="H143" s="12"/>
      <c r="I143" s="12"/>
      <c r="J143" s="12"/>
      <c r="K143" s="12"/>
    </row>
    <row r="144" spans="1:11">
      <c r="A144" s="9"/>
      <c r="B144" s="9"/>
      <c r="C144" s="10"/>
      <c r="D144" s="11"/>
      <c r="E144" s="12"/>
      <c r="F144" s="12"/>
      <c r="G144" s="12"/>
      <c r="H144" s="12"/>
      <c r="I144" s="12"/>
      <c r="J144" s="12"/>
      <c r="K144" s="12"/>
    </row>
    <row r="145" spans="1:11">
      <c r="A145" s="9"/>
      <c r="B145" s="9"/>
      <c r="C145" s="10"/>
      <c r="D145" s="11"/>
      <c r="E145" s="12"/>
      <c r="F145" s="12"/>
      <c r="G145" s="12"/>
      <c r="H145" s="12"/>
      <c r="I145" s="12"/>
      <c r="J145" s="12"/>
      <c r="K145" s="12"/>
    </row>
    <row r="146" spans="1:11">
      <c r="A146" s="9"/>
      <c r="B146" s="9"/>
      <c r="C146" s="10"/>
      <c r="D146" s="11"/>
      <c r="E146" s="12"/>
      <c r="F146" s="12"/>
      <c r="G146" s="12"/>
      <c r="H146" s="12"/>
      <c r="I146" s="12"/>
      <c r="J146" s="12"/>
      <c r="K146" s="12"/>
    </row>
    <row r="147" spans="1:11">
      <c r="A147" s="9"/>
      <c r="B147" s="9"/>
      <c r="C147" s="10"/>
      <c r="D147" s="11"/>
      <c r="E147" s="12"/>
      <c r="F147" s="12"/>
      <c r="G147" s="12"/>
      <c r="H147" s="12"/>
      <c r="I147" s="12"/>
      <c r="J147" s="12"/>
      <c r="K147" s="12"/>
    </row>
    <row r="148" spans="1:11">
      <c r="A148" s="9"/>
      <c r="B148" s="9"/>
      <c r="C148" s="10"/>
      <c r="D148" s="11"/>
      <c r="E148" s="12"/>
      <c r="F148" s="12"/>
      <c r="G148" s="12"/>
      <c r="H148" s="12"/>
      <c r="I148" s="12"/>
      <c r="J148" s="12"/>
      <c r="K148" s="12"/>
    </row>
    <row r="149" spans="1:11">
      <c r="A149" s="9"/>
      <c r="B149" s="9"/>
      <c r="C149" s="10"/>
      <c r="D149" s="11"/>
      <c r="E149" s="12"/>
      <c r="F149" s="12"/>
      <c r="G149" s="12"/>
      <c r="H149" s="12"/>
      <c r="I149" s="12"/>
      <c r="J149" s="12"/>
      <c r="K149" s="12"/>
    </row>
    <row r="150" spans="1:11">
      <c r="A150" s="9"/>
      <c r="B150" s="9"/>
      <c r="C150" s="10"/>
      <c r="D150" s="11"/>
      <c r="E150" s="12"/>
      <c r="F150" s="12"/>
      <c r="G150" s="12"/>
      <c r="H150" s="12"/>
      <c r="I150" s="12"/>
      <c r="J150" s="12"/>
      <c r="K150" s="12"/>
    </row>
    <row r="151" spans="1:11">
      <c r="A151" s="9"/>
      <c r="B151" s="9"/>
      <c r="C151" s="10"/>
      <c r="D151" s="11"/>
      <c r="E151" s="12"/>
      <c r="F151" s="12"/>
      <c r="G151" s="12"/>
      <c r="H151" s="12"/>
      <c r="I151" s="12"/>
      <c r="J151" s="12"/>
      <c r="K151" s="12"/>
    </row>
    <row r="152" spans="1:11">
      <c r="A152" s="9"/>
      <c r="B152" s="9"/>
      <c r="C152" s="10"/>
      <c r="D152" s="11"/>
      <c r="E152" s="12"/>
      <c r="F152" s="12"/>
      <c r="G152" s="12"/>
      <c r="H152" s="12"/>
      <c r="I152" s="12"/>
      <c r="J152" s="12"/>
      <c r="K152" s="12"/>
    </row>
    <row r="153" spans="1:11">
      <c r="A153" s="9"/>
      <c r="B153" s="9"/>
      <c r="C153" s="10"/>
      <c r="D153" s="11"/>
      <c r="E153" s="12"/>
      <c r="F153" s="12"/>
      <c r="G153" s="12"/>
      <c r="H153" s="12"/>
      <c r="I153" s="12"/>
      <c r="J153" s="12"/>
      <c r="K153" s="12"/>
    </row>
    <row r="154" spans="1:11">
      <c r="A154" s="9"/>
      <c r="B154" s="9"/>
      <c r="C154" s="10"/>
      <c r="D154" s="11"/>
      <c r="E154" s="12"/>
      <c r="F154" s="12"/>
      <c r="G154" s="12"/>
      <c r="H154" s="12"/>
      <c r="I154" s="12"/>
      <c r="J154" s="12"/>
      <c r="K154" s="12"/>
    </row>
    <row r="155" spans="1:11">
      <c r="A155" s="9"/>
      <c r="B155" s="9"/>
      <c r="C155" s="10"/>
      <c r="D155" s="11"/>
      <c r="E155" s="12"/>
      <c r="F155" s="12"/>
      <c r="G155" s="12"/>
      <c r="H155" s="12"/>
      <c r="I155" s="12"/>
      <c r="J155" s="12"/>
      <c r="K155" s="12"/>
    </row>
    <row r="156" spans="1:11">
      <c r="A156" s="9"/>
      <c r="B156" s="9"/>
      <c r="C156" s="10"/>
      <c r="D156" s="11"/>
      <c r="E156" s="12"/>
      <c r="F156" s="12"/>
      <c r="G156" s="12"/>
      <c r="H156" s="12"/>
      <c r="I156" s="12"/>
      <c r="J156" s="12"/>
      <c r="K156" s="12"/>
    </row>
    <row r="157" spans="1:11">
      <c r="A157" s="9"/>
      <c r="B157" s="9"/>
      <c r="C157" s="10"/>
      <c r="D157" s="11"/>
      <c r="E157" s="12"/>
      <c r="F157" s="12"/>
      <c r="G157" s="12"/>
      <c r="H157" s="12"/>
      <c r="I157" s="12"/>
      <c r="J157" s="12"/>
      <c r="K157" s="12"/>
    </row>
    <row r="158" spans="1:11">
      <c r="A158" s="9"/>
      <c r="B158" s="9"/>
      <c r="C158" s="10"/>
      <c r="D158" s="11"/>
      <c r="E158" s="12"/>
      <c r="F158" s="12"/>
      <c r="G158" s="12"/>
      <c r="H158" s="12"/>
      <c r="I158" s="12"/>
      <c r="J158" s="12"/>
      <c r="K158" s="12"/>
    </row>
    <row r="159" spans="1:11">
      <c r="A159" s="9"/>
      <c r="B159" s="9"/>
      <c r="C159" s="10"/>
      <c r="D159" s="11"/>
      <c r="E159" s="12"/>
      <c r="F159" s="12"/>
      <c r="G159" s="12"/>
      <c r="H159" s="12"/>
      <c r="I159" s="12"/>
      <c r="J159" s="12"/>
      <c r="K159" s="12"/>
    </row>
    <row r="160" spans="1:11">
      <c r="A160" s="9"/>
      <c r="B160" s="9"/>
      <c r="C160" s="10"/>
      <c r="D160" s="11"/>
      <c r="E160" s="12"/>
      <c r="F160" s="12"/>
      <c r="G160" s="12"/>
      <c r="H160" s="12"/>
      <c r="I160" s="12"/>
      <c r="J160" s="12"/>
      <c r="K160" s="12"/>
    </row>
    <row r="161" spans="1:11">
      <c r="A161" s="9"/>
      <c r="B161" s="9"/>
      <c r="C161" s="10"/>
      <c r="D161" s="11"/>
      <c r="E161" s="12"/>
      <c r="F161" s="12"/>
      <c r="G161" s="12"/>
      <c r="H161" s="12"/>
      <c r="I161" s="12"/>
      <c r="J161" s="12"/>
      <c r="K161" s="12"/>
    </row>
    <row r="162" spans="1:11">
      <c r="A162" s="9"/>
      <c r="B162" s="9"/>
      <c r="C162" s="10"/>
      <c r="D162" s="11"/>
      <c r="E162" s="12"/>
      <c r="F162" s="12"/>
      <c r="G162" s="12"/>
      <c r="H162" s="12"/>
      <c r="I162" s="12"/>
      <c r="J162" s="12"/>
      <c r="K162" s="12"/>
    </row>
    <row r="163" spans="1:11">
      <c r="A163" s="9"/>
      <c r="B163" s="9"/>
      <c r="C163" s="10"/>
      <c r="D163" s="11"/>
      <c r="E163" s="12"/>
      <c r="F163" s="12"/>
      <c r="G163" s="12"/>
      <c r="H163" s="12"/>
      <c r="I163" s="12"/>
      <c r="J163" s="12"/>
      <c r="K163" s="12"/>
    </row>
    <row r="164" spans="1:11">
      <c r="A164" s="9"/>
      <c r="B164" s="9"/>
      <c r="C164" s="10"/>
      <c r="D164" s="11"/>
      <c r="E164" s="12"/>
      <c r="F164" s="12"/>
      <c r="G164" s="12"/>
      <c r="H164" s="12"/>
      <c r="I164" s="12"/>
      <c r="J164" s="12"/>
      <c r="K164" s="12"/>
    </row>
    <row r="165" spans="1:11">
      <c r="A165" s="9"/>
      <c r="B165" s="9"/>
      <c r="C165" s="10"/>
      <c r="D165" s="11"/>
      <c r="E165" s="12"/>
      <c r="F165" s="12"/>
      <c r="G165" s="12"/>
      <c r="H165" s="12"/>
      <c r="I165" s="12"/>
      <c r="J165" s="12"/>
      <c r="K165" s="12"/>
    </row>
    <row r="166" spans="1:11">
      <c r="A166" s="9"/>
      <c r="B166" s="9"/>
      <c r="C166" s="10"/>
      <c r="D166" s="11"/>
      <c r="E166" s="12"/>
      <c r="F166" s="12"/>
      <c r="G166" s="12"/>
      <c r="H166" s="12"/>
      <c r="I166" s="12"/>
      <c r="J166" s="12"/>
      <c r="K166" s="12"/>
    </row>
    <row r="167" spans="1:11">
      <c r="A167" s="9"/>
      <c r="B167" s="9"/>
      <c r="C167" s="10"/>
      <c r="D167" s="11"/>
      <c r="E167" s="12"/>
      <c r="F167" s="12"/>
      <c r="G167" s="12"/>
      <c r="H167" s="12"/>
      <c r="I167" s="12"/>
      <c r="J167" s="12"/>
      <c r="K167" s="12"/>
    </row>
    <row r="168" spans="1:11">
      <c r="A168" s="9"/>
      <c r="B168" s="9"/>
      <c r="C168" s="10"/>
      <c r="D168" s="11"/>
      <c r="E168" s="12"/>
      <c r="F168" s="12"/>
      <c r="G168" s="12"/>
      <c r="H168" s="12"/>
      <c r="I168" s="12"/>
      <c r="J168" s="12"/>
      <c r="K168" s="12"/>
    </row>
    <row r="169" spans="1:11">
      <c r="A169" s="9"/>
      <c r="B169" s="9"/>
      <c r="C169" s="10"/>
      <c r="D169" s="11"/>
      <c r="E169" s="12"/>
      <c r="F169" s="12"/>
      <c r="G169" s="12"/>
      <c r="H169" s="12"/>
      <c r="I169" s="12"/>
      <c r="J169" s="12"/>
      <c r="K169" s="12"/>
    </row>
    <row r="170" spans="1:11">
      <c r="A170" s="9"/>
      <c r="B170" s="9"/>
      <c r="C170" s="10"/>
      <c r="D170" s="11"/>
      <c r="E170" s="12"/>
      <c r="F170" s="12"/>
      <c r="G170" s="12"/>
      <c r="H170" s="12"/>
      <c r="I170" s="12"/>
      <c r="J170" s="12"/>
      <c r="K170" s="12"/>
    </row>
    <row r="171" spans="1:11">
      <c r="A171" s="9"/>
      <c r="B171" s="9"/>
      <c r="C171" s="10"/>
      <c r="D171" s="11"/>
      <c r="E171" s="12"/>
      <c r="F171" s="12"/>
      <c r="G171" s="12"/>
      <c r="H171" s="12"/>
      <c r="I171" s="12"/>
      <c r="J171" s="12"/>
      <c r="K171" s="12"/>
    </row>
    <row r="172" spans="1:11">
      <c r="A172" s="9"/>
      <c r="B172" s="9"/>
      <c r="C172" s="10"/>
      <c r="D172" s="11"/>
      <c r="E172" s="12"/>
      <c r="F172" s="12"/>
      <c r="G172" s="12"/>
      <c r="H172" s="12"/>
      <c r="I172" s="12"/>
      <c r="J172" s="12"/>
      <c r="K172" s="12"/>
    </row>
    <row r="173" spans="1:11">
      <c r="A173" s="9"/>
      <c r="B173" s="9"/>
      <c r="C173" s="10"/>
      <c r="D173" s="11"/>
      <c r="E173" s="12"/>
      <c r="F173" s="12"/>
      <c r="G173" s="12"/>
      <c r="H173" s="12"/>
      <c r="I173" s="12"/>
      <c r="J173" s="12"/>
      <c r="K173" s="12"/>
    </row>
    <row r="174" spans="1:11">
      <c r="A174" s="9"/>
      <c r="B174" s="9"/>
      <c r="C174" s="10"/>
      <c r="D174" s="11"/>
      <c r="E174" s="12"/>
      <c r="F174" s="12"/>
      <c r="G174" s="12"/>
      <c r="H174" s="12"/>
      <c r="I174" s="12"/>
      <c r="J174" s="12"/>
      <c r="K174" s="12"/>
    </row>
    <row r="175" spans="1:11">
      <c r="A175" s="9"/>
      <c r="B175" s="9"/>
      <c r="C175" s="10"/>
      <c r="D175" s="11"/>
      <c r="E175" s="12"/>
      <c r="F175" s="12"/>
      <c r="G175" s="12"/>
      <c r="H175" s="12"/>
      <c r="I175" s="12"/>
      <c r="J175" s="12"/>
      <c r="K175" s="12"/>
    </row>
    <row r="176" spans="1:11">
      <c r="A176" s="9"/>
      <c r="B176" s="9"/>
      <c r="C176" s="10"/>
      <c r="D176" s="11"/>
      <c r="E176" s="12"/>
      <c r="F176" s="12"/>
      <c r="G176" s="12"/>
      <c r="H176" s="12"/>
      <c r="I176" s="12"/>
      <c r="J176" s="12"/>
      <c r="K176" s="12"/>
    </row>
    <row r="177" spans="1:11">
      <c r="A177" s="9"/>
      <c r="B177" s="9"/>
      <c r="C177" s="10"/>
      <c r="D177" s="11"/>
      <c r="E177" s="12"/>
      <c r="F177" s="12"/>
      <c r="G177" s="12"/>
      <c r="H177" s="12"/>
      <c r="I177" s="12"/>
      <c r="J177" s="12"/>
      <c r="K177" s="12"/>
    </row>
    <row r="178" spans="1:11">
      <c r="A178" s="9"/>
      <c r="B178" s="9"/>
      <c r="C178" s="10"/>
      <c r="D178" s="11"/>
      <c r="E178" s="12"/>
      <c r="F178" s="12"/>
      <c r="G178" s="12"/>
      <c r="H178" s="12"/>
      <c r="I178" s="12"/>
      <c r="J178" s="12"/>
      <c r="K178" s="12"/>
    </row>
    <row r="179" spans="1:11">
      <c r="A179" s="9"/>
      <c r="B179" s="9"/>
      <c r="C179" s="10"/>
      <c r="D179" s="11"/>
      <c r="E179" s="12"/>
      <c r="F179" s="12"/>
      <c r="G179" s="12"/>
      <c r="H179" s="12"/>
      <c r="I179" s="12"/>
      <c r="J179" s="12"/>
      <c r="K179" s="12"/>
    </row>
    <row r="180" spans="1:11">
      <c r="A180" s="9"/>
      <c r="B180" s="9"/>
      <c r="C180" s="10"/>
      <c r="D180" s="11"/>
      <c r="E180" s="12"/>
      <c r="F180" s="12"/>
      <c r="G180" s="12"/>
      <c r="H180" s="12"/>
      <c r="I180" s="12"/>
      <c r="J180" s="12"/>
      <c r="K180" s="12"/>
    </row>
    <row r="181" spans="1:11">
      <c r="A181" s="9"/>
      <c r="B181" s="9"/>
      <c r="C181" s="10"/>
      <c r="D181" s="11"/>
      <c r="E181" s="12"/>
      <c r="F181" s="12"/>
      <c r="G181" s="12"/>
      <c r="H181" s="12"/>
      <c r="I181" s="12"/>
      <c r="J181" s="12"/>
      <c r="K181" s="12"/>
    </row>
    <row r="182" spans="1:11">
      <c r="A182" s="9"/>
      <c r="B182" s="9"/>
      <c r="C182" s="10"/>
      <c r="D182" s="11"/>
      <c r="E182" s="12"/>
      <c r="F182" s="12"/>
      <c r="G182" s="12"/>
      <c r="H182" s="12"/>
      <c r="I182" s="12"/>
      <c r="J182" s="12"/>
      <c r="K182" s="12"/>
    </row>
    <row r="183" spans="1:11">
      <c r="A183" s="9"/>
      <c r="B183" s="9"/>
      <c r="C183" s="10"/>
      <c r="D183" s="11"/>
      <c r="E183" s="12"/>
      <c r="F183" s="12"/>
      <c r="G183" s="12"/>
      <c r="H183" s="12"/>
      <c r="I183" s="12"/>
      <c r="J183" s="12"/>
      <c r="K183" s="12"/>
    </row>
    <row r="184" spans="1:11">
      <c r="A184" s="9"/>
      <c r="B184" s="9"/>
      <c r="C184" s="10"/>
      <c r="D184" s="11"/>
      <c r="E184" s="12"/>
      <c r="F184" s="12"/>
      <c r="G184" s="12"/>
      <c r="H184" s="12"/>
      <c r="I184" s="12"/>
      <c r="J184" s="12"/>
      <c r="K184" s="12"/>
    </row>
    <row r="185" spans="1:11">
      <c r="B185" s="9"/>
    </row>
    <row r="186" spans="1:11">
      <c r="B186" s="9"/>
    </row>
    <row r="187" spans="1:11">
      <c r="B187" s="9"/>
    </row>
    <row r="188" spans="1:11">
      <c r="B188" s="9"/>
    </row>
  </sheetData>
  <autoFilter ref="A5:K88">
    <filterColumn colId="1"/>
    <filterColumn colId="2"/>
    <filterColumn colId="3"/>
    <sortState ref="A7:K116">
      <sortCondition sortBy="fontColor" ref="C5:C116" dxfId="0"/>
    </sortState>
  </autoFilter>
  <mergeCells count="12">
    <mergeCell ref="H4:H5"/>
    <mergeCell ref="I4:I5"/>
    <mergeCell ref="J4:J5"/>
    <mergeCell ref="K4:K5"/>
    <mergeCell ref="A2:K2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78740157480314965" bottom="0.35433070866141736" header="0.19685039370078741" footer="0.15748031496062992"/>
  <pageSetup paperSize="9" scale="85" orientation="landscape" r:id="rId1"/>
  <headerFooter>
    <oddHeader>&amp;LROMÂNIA
JUDEŢUL MUREŞ
CONSILIUL JUDEŢEAN&amp;RAnexa nr. 11 la HCJM nr.         /2025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Multianual 2025</vt:lpstr>
      <vt:lpstr>'Multianual 2025'!Imprimare_titluri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2025-03-20T11:40:06Z</dcterms:modified>
</cp:coreProperties>
</file>